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xr:revisionPtr revIDLastSave="1004" documentId="8_{AE1ECD3E-9D06-4AC7-8CD2-62DA04339D59}" xr6:coauthVersionLast="47" xr6:coauthVersionMax="47" xr10:uidLastSave="{FA05EA6E-C481-49C3-8ACA-26FF9F2E9D63}"/>
  <bookViews>
    <workbookView xWindow="0" yWindow="0" windowWidth="16384" windowHeight="8192" tabRatio="500" firstSheet="4" activeTab="5" xr2:uid="{00000000-000D-0000-FFFF-FFFF00000000}"/>
  </bookViews>
  <sheets>
    <sheet name="TMITJA" sheetId="1" r:id="rId1"/>
    <sheet name="TMMAX" sheetId="2" r:id="rId2"/>
    <sheet name="TMMIN" sheetId="3" r:id="rId3"/>
    <sheet name="TMAX" sheetId="4" r:id="rId4"/>
    <sheet name="TMIN" sheetId="5" r:id="rId5"/>
    <sheet name="PREC" sheetId="6" r:id="rId6"/>
    <sheet name="GRAFICS" sheetId="7" r:id="rId7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" i="6" l="1"/>
  <c r="N4" i="5"/>
  <c r="N4" i="4"/>
  <c r="N5" i="3"/>
  <c r="N5" i="2"/>
  <c r="N5" i="1"/>
  <c r="M2" i="5"/>
  <c r="L2" i="5"/>
  <c r="K2" i="5"/>
  <c r="J2" i="5"/>
  <c r="I2" i="5"/>
  <c r="H2" i="5"/>
  <c r="G2" i="5"/>
  <c r="F2" i="5"/>
  <c r="E2" i="5"/>
  <c r="D2" i="5"/>
  <c r="C2" i="5"/>
  <c r="B2" i="5"/>
  <c r="M2" i="4"/>
  <c r="L2" i="4"/>
  <c r="K2" i="4"/>
  <c r="J2" i="4"/>
  <c r="I2" i="4"/>
  <c r="H2" i="4"/>
  <c r="G2" i="4"/>
  <c r="F2" i="4"/>
  <c r="E2" i="4"/>
  <c r="D2" i="4"/>
  <c r="C2" i="4"/>
  <c r="B2" i="4"/>
  <c r="N5" i="5"/>
  <c r="N5" i="4"/>
  <c r="N6" i="3"/>
  <c r="N6" i="2"/>
  <c r="N6" i="1"/>
  <c r="N7" i="6"/>
  <c r="M2" i="1"/>
  <c r="L2" i="1"/>
  <c r="K2" i="1"/>
  <c r="J2" i="1"/>
  <c r="I2" i="1"/>
  <c r="H2" i="1"/>
  <c r="G2" i="1"/>
  <c r="F2" i="1"/>
  <c r="E2" i="1"/>
  <c r="D2" i="1"/>
  <c r="C2" i="1"/>
  <c r="B2" i="1"/>
  <c r="N2" i="1" s="1"/>
  <c r="M2" i="2"/>
  <c r="L2" i="2"/>
  <c r="K2" i="2"/>
  <c r="J2" i="2"/>
  <c r="I2" i="2"/>
  <c r="H2" i="2"/>
  <c r="G2" i="2"/>
  <c r="F2" i="2"/>
  <c r="E2" i="2"/>
  <c r="D2" i="2"/>
  <c r="C2" i="2"/>
  <c r="B2" i="2"/>
  <c r="N2" i="2" s="1"/>
  <c r="M2" i="3"/>
  <c r="L2" i="3"/>
  <c r="K2" i="3"/>
  <c r="J2" i="3"/>
  <c r="I2" i="3"/>
  <c r="H2" i="3"/>
  <c r="G2" i="3"/>
  <c r="F2" i="3"/>
  <c r="E2" i="3"/>
  <c r="D2" i="3"/>
  <c r="C2" i="3"/>
  <c r="B3" i="3"/>
  <c r="C3" i="3"/>
  <c r="D3" i="3"/>
  <c r="E3" i="3"/>
  <c r="B2" i="3"/>
  <c r="N2" i="3" s="1"/>
  <c r="M2" i="6"/>
  <c r="L2" i="6"/>
  <c r="K2" i="6"/>
  <c r="J2" i="6"/>
  <c r="I2" i="6"/>
  <c r="H2" i="6"/>
  <c r="G2" i="6"/>
  <c r="F2" i="6"/>
  <c r="E2" i="6"/>
  <c r="D2" i="6"/>
  <c r="C2" i="6"/>
  <c r="B2" i="6"/>
  <c r="H3" i="6"/>
  <c r="G3" i="6"/>
  <c r="F3" i="6"/>
  <c r="E3" i="6"/>
  <c r="D3" i="6"/>
  <c r="C3" i="6"/>
  <c r="B3" i="6"/>
  <c r="J3" i="6"/>
  <c r="I3" i="6"/>
  <c r="K3" i="6"/>
  <c r="L3" i="6"/>
  <c r="M3" i="6"/>
  <c r="M4" i="6"/>
  <c r="L4" i="6"/>
  <c r="K4" i="6"/>
  <c r="J4" i="6"/>
  <c r="I4" i="6"/>
  <c r="H4" i="6"/>
  <c r="G4" i="6"/>
  <c r="F4" i="6"/>
  <c r="E4" i="6"/>
  <c r="D4" i="6"/>
  <c r="C4" i="6"/>
  <c r="B4" i="6"/>
  <c r="M3" i="3"/>
  <c r="L3" i="3"/>
  <c r="K3" i="3"/>
  <c r="J3" i="3"/>
  <c r="I3" i="3"/>
  <c r="H3" i="3"/>
  <c r="G3" i="3"/>
  <c r="F3" i="3"/>
  <c r="N3" i="3"/>
  <c r="N8" i="6"/>
  <c r="N6" i="5"/>
  <c r="N6" i="4"/>
  <c r="N7" i="3"/>
  <c r="N7" i="2"/>
  <c r="N4" i="1"/>
  <c r="N3" i="4"/>
  <c r="N7" i="5"/>
  <c r="N7" i="4"/>
  <c r="N8" i="3"/>
  <c r="N8" i="2"/>
  <c r="N7" i="1"/>
  <c r="N8" i="1"/>
  <c r="N9" i="6"/>
  <c r="N8" i="5"/>
  <c r="N8" i="4"/>
  <c r="N9" i="1"/>
  <c r="N9" i="2"/>
  <c r="N9" i="3"/>
  <c r="N10" i="6"/>
  <c r="I41" i="6"/>
  <c r="H41" i="6"/>
  <c r="G41" i="6"/>
  <c r="F41" i="6"/>
  <c r="E41" i="6"/>
  <c r="D41" i="6"/>
  <c r="C41" i="6"/>
  <c r="B41" i="6"/>
  <c r="J41" i="6"/>
  <c r="K41" i="6"/>
  <c r="L41" i="6"/>
  <c r="M41" i="6"/>
  <c r="M42" i="6"/>
  <c r="L42" i="6"/>
  <c r="K42" i="6"/>
  <c r="J42" i="6"/>
  <c r="I42" i="6"/>
  <c r="H42" i="6"/>
  <c r="G42" i="6"/>
  <c r="F42" i="6"/>
  <c r="E42" i="6"/>
  <c r="D42" i="6"/>
  <c r="C42" i="6"/>
  <c r="B42" i="6"/>
  <c r="N13" i="6"/>
  <c r="N11" i="6"/>
  <c r="N12" i="6"/>
  <c r="N3" i="5" l="1"/>
  <c r="N4" i="3"/>
  <c r="N4" i="2"/>
  <c r="N5" i="6"/>
  <c r="N40" i="6" l="1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2" i="5" s="1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2" i="4" s="1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M3" i="2"/>
  <c r="L3" i="2"/>
  <c r="K3" i="2"/>
  <c r="J3" i="2"/>
  <c r="I3" i="2"/>
  <c r="H3" i="2"/>
  <c r="G3" i="2"/>
  <c r="F3" i="2"/>
  <c r="E3" i="2"/>
  <c r="D3" i="2"/>
  <c r="C3" i="2"/>
  <c r="B3" i="2"/>
  <c r="N3" i="2" s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M3" i="1"/>
  <c r="L3" i="1"/>
  <c r="K3" i="1"/>
  <c r="J3" i="1"/>
  <c r="I3" i="1"/>
  <c r="H3" i="1"/>
  <c r="G3" i="1"/>
  <c r="F3" i="1"/>
  <c r="E3" i="1"/>
  <c r="D3" i="1"/>
  <c r="C3" i="1"/>
  <c r="B3" i="1"/>
  <c r="N3" i="1" s="1"/>
  <c r="N4" i="6" l="1"/>
  <c r="N2" i="6"/>
  <c r="N3" i="6"/>
  <c r="N41" i="6"/>
  <c r="N42" i="6"/>
</calcChain>
</file>

<file path=xl/sharedStrings.xml><?xml version="1.0" encoding="utf-8"?>
<sst xmlns="http://schemas.openxmlformats.org/spreadsheetml/2006/main" count="167" uniqueCount="53">
  <si>
    <t>TMITJA</t>
  </si>
  <si>
    <t>GENER</t>
  </si>
  <si>
    <t>FEBRER</t>
  </si>
  <si>
    <t>MARÇ</t>
  </si>
  <si>
    <t xml:space="preserve">ABRIL 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</si>
  <si>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</si>
  <si>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</si>
  <si>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</si>
  <si>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</si>
  <si>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</si>
  <si>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</si>
  <si>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</si>
  <si>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</si>
  <si>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ANY</t>
  </si>
  <si>
    <t>1993-2020</t>
  </si>
  <si>
    <t>MITJANA</t>
  </si>
  <si>
    <t>Cal Botafoc (INM)</t>
  </si>
  <si>
    <t>Cal Botafoc (Six Bellani)</t>
  </si>
  <si>
    <t>Mercat Municipal (Six Bellani)</t>
  </si>
  <si>
    <t>Molt càlid</t>
  </si>
  <si>
    <r>
      <rPr>
        <sz val="11"/>
        <color rgb="FF000000"/>
        <rFont val="Calibri"/>
        <family val="2"/>
        <charset val="1"/>
      </rPr>
      <t xml:space="preserve">&gt;= +3.0 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1"/>
        <color rgb="FF000000"/>
        <rFont val="Calibri"/>
        <family val="2"/>
        <charset val="1"/>
      </rPr>
      <t>C</t>
    </r>
  </si>
  <si>
    <t>Càlid</t>
  </si>
  <si>
    <r>
      <rPr>
        <sz val="11"/>
        <color rgb="FF000000"/>
        <rFont val="Calibri"/>
        <family val="2"/>
        <charset val="1"/>
      </rPr>
      <t xml:space="preserve">Entre +0.5 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1"/>
        <color rgb="FF000000"/>
        <rFont val="Calibri"/>
        <family val="2"/>
        <charset val="1"/>
      </rPr>
      <t xml:space="preserve">C i +3.0 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1"/>
        <color rgb="FF000000"/>
        <rFont val="Calibri"/>
        <family val="2"/>
        <charset val="1"/>
      </rPr>
      <t>C</t>
    </r>
  </si>
  <si>
    <t>Normal</t>
  </si>
  <si>
    <r>
      <rPr>
        <sz val="11"/>
        <color rgb="FF000000"/>
        <rFont val="Calibri"/>
        <family val="2"/>
        <charset val="1"/>
      </rPr>
      <t xml:space="preserve">Entre -0.5 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1"/>
        <color rgb="FF000000"/>
        <rFont val="Calibri"/>
        <family val="2"/>
        <charset val="1"/>
      </rPr>
      <t xml:space="preserve">C i +0.5 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1"/>
        <color rgb="FF000000"/>
        <rFont val="Calibri"/>
        <family val="2"/>
        <charset val="1"/>
      </rPr>
      <t>C</t>
    </r>
  </si>
  <si>
    <t>Fred</t>
  </si>
  <si>
    <r>
      <rPr>
        <sz val="11"/>
        <color rgb="FF000000"/>
        <rFont val="Calibri"/>
        <family val="2"/>
        <charset val="1"/>
      </rPr>
      <t xml:space="preserve">Entre -0.5 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1"/>
        <color rgb="FF000000"/>
        <rFont val="Calibri"/>
        <family val="2"/>
        <charset val="1"/>
      </rPr>
      <t xml:space="preserve">C i +3.0 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1"/>
        <color rgb="FF000000"/>
        <rFont val="Calibri"/>
        <family val="2"/>
        <charset val="1"/>
      </rPr>
      <t>C</t>
    </r>
  </si>
  <si>
    <t>Molt fred</t>
  </si>
  <si>
    <r>
      <rPr>
        <sz val="11"/>
        <color rgb="FF000000"/>
        <rFont val="Calibri"/>
        <family val="2"/>
        <charset val="1"/>
      </rPr>
      <t xml:space="preserve">&lt;= -3.0 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1"/>
        <color rgb="FF000000"/>
        <rFont val="Calibri"/>
        <family val="2"/>
        <charset val="1"/>
      </rPr>
      <t>C</t>
    </r>
  </si>
  <si>
    <t>Al afegir un any només cal copiar la fórmula de la mitjana annual de l'any anterior</t>
  </si>
  <si>
    <t>TMMAX</t>
  </si>
  <si>
    <t>&gt;= 3.0 C</t>
  </si>
  <si>
    <t>3ºC &lt; Mitjana</t>
  </si>
  <si>
    <t>TMMIN</t>
  </si>
  <si>
    <t>TMAX</t>
  </si>
  <si>
    <t>TMIN</t>
  </si>
  <si>
    <t>SETEMEBRE</t>
  </si>
  <si>
    <t>TOTAL</t>
  </si>
  <si>
    <t>DESV</t>
  </si>
  <si>
    <t>1991-2020</t>
  </si>
  <si>
    <t>Mercat Municipal (INM)</t>
  </si>
  <si>
    <t>mín.</t>
  </si>
  <si>
    <t>màx.</t>
  </si>
  <si>
    <t>Molt sec</t>
  </si>
  <si>
    <t>&lt; 30%</t>
  </si>
  <si>
    <t>Sec</t>
  </si>
  <si>
    <t>Entre 30% i 90%</t>
  </si>
  <si>
    <t>Entre 90% i 110%</t>
  </si>
  <si>
    <t>Plujós</t>
  </si>
  <si>
    <t>Entre 110% i 190%</t>
  </si>
  <si>
    <t>Molt plujós</t>
  </si>
  <si>
    <t>&gt; 190%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</si>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</sst>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vertAlign val="superscript"/>
      <sz val="10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FFC7CE"/>
      </patternFill>
    </fill>
    <fill>
      <patternFill patternType="solid">
        <fgColor rgb="FFF3F9FC"/>
        <bgColor rgb="FFFEF8F4"/>
      </patternFill>
    </fill>
    <fill>
      <patternFill patternType="solid">
        <fgColor rgb="FFFEF8F4"/>
        <bgColor rgb="FFFFFFFF"/>
      </patternFill>
    </fill>
    <fill>
      <patternFill patternType="solid">
        <fgColor rgb="FFFF0000"/>
        <bgColor rgb="FF9C0006"/>
      </patternFill>
    </fill>
    <fill>
      <patternFill patternType="solid">
        <fgColor rgb="FFFFC7CE"/>
        <bgColor rgb="FFD9D9D9"/>
      </patternFill>
    </fill>
    <fill>
      <patternFill patternType="solid">
        <fgColor rgb="FFA5EDFB"/>
        <bgColor rgb="FF99CCFF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EF8F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164" fontId="1" fillId="3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164" fontId="0" fillId="4" borderId="0" xfId="0" applyNumberFormat="1" applyFill="1"/>
    <xf numFmtId="164" fontId="1" fillId="4" borderId="0" xfId="0" applyNumberFormat="1" applyFont="1" applyFill="1"/>
    <xf numFmtId="0" fontId="0" fillId="4" borderId="0" xfId="0" applyFill="1"/>
    <xf numFmtId="164" fontId="0" fillId="5" borderId="0" xfId="0" applyNumberFormat="1" applyFill="1"/>
    <xf numFmtId="0" fontId="0" fillId="5" borderId="0" xfId="0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2" borderId="0" xfId="0" applyFont="1" applyFill="1"/>
    <xf numFmtId="164" fontId="3" fillId="3" borderId="0" xfId="0" applyNumberFormat="1" applyFont="1" applyFill="1"/>
    <xf numFmtId="164" fontId="0" fillId="10" borderId="0" xfId="0" applyNumberFormat="1" applyFill="1"/>
    <xf numFmtId="0" fontId="0" fillId="10" borderId="0" xfId="0" applyFill="1"/>
    <xf numFmtId="164" fontId="3" fillId="11" borderId="0" xfId="0" applyNumberFormat="1" applyFont="1" applyFill="1"/>
    <xf numFmtId="164" fontId="1" fillId="12" borderId="0" xfId="0" applyNumberFormat="1" applyFont="1" applyFill="1"/>
  </cellXfs>
  <cellStyles count="1">
    <cellStyle name="Normal" xfId="0" builtinId="0"/>
  </cellStyles>
  <dxfs count="2191"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FFFFFF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A5EDFB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EF8F4"/>
      <rgbColor rgb="FFF3F9FC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A5EDFB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87878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c:style val="2"/>
  <c:chart>
    <c:title>
      <c:tx>
        <c:rich>
          <a:bodyPr rot="0"/>
          <a:lstStyle/>
          <a:p>
            <a:pPr>
              <a:defRPr sz="80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 sz="800" b="1" strike="noStrike" spc="-1">
                <a:solidFill>
                  <a:srgbClr val="000000"/>
                </a:solidFill>
                <a:latin typeface="Arial"/>
                <a:ea typeface="Arial"/>
              </a:rPr>
              <a:t>CAL BOTAFOC 0228I</a:t>
            </a:r>
          </a:p>
        </c:rich>
      </c:tx>
      <c:layout>
        <c:manualLayout>
          <c:xMode val="edge"/>
          <c:yMode val="edge"/>
          <c:x val="0.341624887517676"/>
          <c:y val="7.1233154321613104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55019925440299"/>
          <c:y val="0.17023001317256101"/>
          <c:w val="0.65831083686849201"/>
          <c:h val="0.64393555578072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560">
              <a:solidFill>
                <a:srgbClr val="0000FF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PREC!$B$3:$M$3</c:f>
              <c:numCache>
                <c:formatCode>0.0</c:formatCode>
                <c:ptCount val="12"/>
                <c:pt idx="0">
                  <c:v>38.337142857142872</c:v>
                </c:pt>
                <c:pt idx="1">
                  <c:v>32.148571428571437</c:v>
                </c:pt>
                <c:pt idx="2">
                  <c:v>55.665714285714287</c:v>
                </c:pt>
                <c:pt idx="3">
                  <c:v>66.082857142857151</c:v>
                </c:pt>
                <c:pt idx="4">
                  <c:v>63.025714285714301</c:v>
                </c:pt>
                <c:pt idx="5">
                  <c:v>49.10857142857143</c:v>
                </c:pt>
                <c:pt idx="6">
                  <c:v>28.325714285714284</c:v>
                </c:pt>
                <c:pt idx="7">
                  <c:v>47.174285714285709</c:v>
                </c:pt>
                <c:pt idx="8">
                  <c:v>69.362857142857152</c:v>
                </c:pt>
                <c:pt idx="9">
                  <c:v>87.131428571428586</c:v>
                </c:pt>
                <c:pt idx="10">
                  <c:v>59.308571428571405</c:v>
                </c:pt>
                <c:pt idx="11">
                  <c:v>49.054285714285712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0-41C5-8313-D53C5B57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8787511"/>
        <c:axId val="76100049"/>
      </c:barChart>
      <c:lineChart>
        <c:grouping val="standard"/>
        <c:varyColors val="0"/>
        <c:ser>
          <c:idx val="1"/>
          <c:order val="1"/>
          <c:spPr>
            <a:ln w="255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TMITJA!$B$3:$M$3</c:f>
              <c:numCache>
                <c:formatCode>0.0</c:formatCode>
                <c:ptCount val="12"/>
                <c:pt idx="0">
                  <c:v>8.2727272727272734</c:v>
                </c:pt>
                <c:pt idx="1">
                  <c:v>9.1787878787878796</c:v>
                </c:pt>
                <c:pt idx="2">
                  <c:v>11.36363636363636</c:v>
                </c:pt>
                <c:pt idx="3">
                  <c:v>13.615151515151515</c:v>
                </c:pt>
                <c:pt idx="4">
                  <c:v>17.32121212121212</c:v>
                </c:pt>
                <c:pt idx="5">
                  <c:v>21.684848484848487</c:v>
                </c:pt>
                <c:pt idx="6">
                  <c:v>24.196969696969692</c:v>
                </c:pt>
                <c:pt idx="7">
                  <c:v>24.309090909090912</c:v>
                </c:pt>
                <c:pt idx="8">
                  <c:v>20.496969696969696</c:v>
                </c:pt>
                <c:pt idx="9">
                  <c:v>16.95454545454545</c:v>
                </c:pt>
                <c:pt idx="10">
                  <c:v>11.718181818181819</c:v>
                </c:pt>
                <c:pt idx="11">
                  <c:v>8.9757575757575729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0-41C5-8313-D53C5B57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49417749"/>
        <c:axId val="70628359"/>
      </c:lineChart>
      <c:catAx>
        <c:axId val="787875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en-US" sz="8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0.47216865921069501"/>
              <c:y val="0.88843854493869701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76100049"/>
        <c:crosses val="autoZero"/>
        <c:auto val="1"/>
        <c:lblAlgn val="ctr"/>
        <c:lblOffset val="100"/>
        <c:noMultiLvlLbl val="1"/>
      </c:catAx>
      <c:valAx>
        <c:axId val="76100049"/>
        <c:scaling>
          <c:orientation val="minMax"/>
          <c:max val="100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en-US" sz="8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PREC (mm.)</a:t>
                </a:r>
              </a:p>
            </c:rich>
          </c:tx>
          <c:layout>
            <c:manualLayout>
              <c:xMode val="edge"/>
              <c:yMode val="edge"/>
              <c:x val="5.2770278956163999E-2"/>
              <c:y val="0.38696929780119599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78787511"/>
        <c:crosses val="autoZero"/>
        <c:crossBetween val="between"/>
      </c:valAx>
      <c:catAx>
        <c:axId val="4941774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28359"/>
        <c:crosses val="autoZero"/>
        <c:auto val="1"/>
        <c:lblAlgn val="ctr"/>
        <c:lblOffset val="100"/>
        <c:noMultiLvlLbl val="1"/>
      </c:catAx>
      <c:valAx>
        <c:axId val="70628359"/>
        <c:scaling>
          <c:orientation val="minMax"/>
          <c:max val="50"/>
        </c:scaling>
        <c:delete val="0"/>
        <c:axPos val="r"/>
        <c:title>
          <c:tx>
            <c:rich>
              <a:bodyPr rot="-5400000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en-US" sz="8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T.MITJA (ºC)</a:t>
                </a:r>
              </a:p>
            </c:rich>
          </c:tx>
          <c:layout>
            <c:manualLayout>
              <c:xMode val="edge"/>
              <c:yMode val="edge"/>
              <c:x val="0.89992286926340104"/>
              <c:y val="0.38372682135981401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49417749"/>
        <c:crosses val="max"/>
        <c:crossBetween val="between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  <c:showDLblsOverMax val="1"/>
  </c:chart>
  <c:spPr>
    <a:solidFill>
      <a:srgbClr val="FFFFFF"/>
    </a:solidFill>
    <a:ln w="324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c:style val="2"/>
  <c:chart>
    <c:title>
      <c:tx>
        <c:rich>
          <a:bodyPr rot="0"/>
          <a:lstStyle/>
          <a:p>
            <a:pPr>
              <a:defRPr sz="80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n-US" sz="800" b="1" strike="noStrike" spc="-1">
                <a:solidFill>
                  <a:srgbClr val="000000"/>
                </a:solidFill>
                <a:latin typeface="Arial"/>
                <a:ea typeface="Arial"/>
              </a:rPr>
              <a:t>CAL BOTAFOC 0228I</a:t>
            </a:r>
          </a:p>
        </c:rich>
      </c:tx>
      <c:layout>
        <c:manualLayout>
          <c:xMode val="edge"/>
          <c:yMode val="edge"/>
          <c:x val="0.34558482054003797"/>
          <c:y val="6.8270676691729301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317587739667"/>
          <c:y val="0.17082706766917299"/>
          <c:w val="0.77900882372454106"/>
          <c:h val="0.63969924812030099"/>
        </c:manualLayout>
      </c:layout>
      <c:stockChart>
        <c:ser>
          <c:idx val="1"/>
          <c:order val="0"/>
          <c:val>
            <c:numRef>
              <c:f>TMMAX!$B$3:$M$3</c:f>
              <c:numCache>
                <c:formatCode>0.0</c:formatCode>
                <c:ptCount val="12"/>
                <c:pt idx="0">
                  <c:v>12.806060606060601</c:v>
                </c:pt>
                <c:pt idx="1">
                  <c:v>14.348484848484846</c:v>
                </c:pt>
                <c:pt idx="2">
                  <c:v>16.981818181818181</c:v>
                </c:pt>
                <c:pt idx="3">
                  <c:v>19.451515151515142</c:v>
                </c:pt>
                <c:pt idx="4">
                  <c:v>23.481818181818181</c:v>
                </c:pt>
                <c:pt idx="5">
                  <c:v>28.18484848484848</c:v>
                </c:pt>
                <c:pt idx="6">
                  <c:v>30.751515151515154</c:v>
                </c:pt>
                <c:pt idx="7">
                  <c:v>30.627272727272729</c:v>
                </c:pt>
                <c:pt idx="8">
                  <c:v>26.121212121212121</c:v>
                </c:pt>
                <c:pt idx="9">
                  <c:v>21.996969696969696</c:v>
                </c:pt>
                <c:pt idx="10">
                  <c:v>16.22727272727272</c:v>
                </c:pt>
                <c:pt idx="11">
                  <c:v>13.24242424242424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DD-4AED-9FB5-D499A89DD203}"/>
            </c:ext>
          </c:extLst>
        </c:ser>
        <c:ser>
          <c:idx val="2"/>
          <c:order val="1"/>
          <c:val>
            <c:numRef>
              <c:f>TMAX!$B$2:$M$2</c:f>
              <c:numCache>
                <c:formatCode>0.0</c:formatCode>
                <c:ptCount val="12"/>
                <c:pt idx="0">
                  <c:v>24</c:v>
                </c:pt>
                <c:pt idx="1">
                  <c:v>24.5</c:v>
                </c:pt>
                <c:pt idx="2">
                  <c:v>29</c:v>
                </c:pt>
                <c:pt idx="3">
                  <c:v>29.5</c:v>
                </c:pt>
                <c:pt idx="4">
                  <c:v>36</c:v>
                </c:pt>
                <c:pt idx="5">
                  <c:v>41</c:v>
                </c:pt>
                <c:pt idx="6">
                  <c:v>41</c:v>
                </c:pt>
                <c:pt idx="7">
                  <c:v>39.5</c:v>
                </c:pt>
                <c:pt idx="8">
                  <c:v>37</c:v>
                </c:pt>
                <c:pt idx="9">
                  <c:v>30.5</c:v>
                </c:pt>
                <c:pt idx="10">
                  <c:v>26</c:v>
                </c:pt>
                <c:pt idx="11">
                  <c:v>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0DD-4AED-9FB5-D499A89DD203}"/>
            </c:ext>
          </c:extLst>
        </c:ser>
        <c:ser>
          <c:idx val="3"/>
          <c:order val="2"/>
          <c:val>
            <c:numRef>
              <c:f>TMIN!$B$2:$M$2</c:f>
              <c:numCache>
                <c:formatCode>0.0</c:formatCode>
                <c:ptCount val="12"/>
                <c:pt idx="0">
                  <c:v>-5.5</c:v>
                </c:pt>
                <c:pt idx="1">
                  <c:v>-5</c:v>
                </c:pt>
                <c:pt idx="2">
                  <c:v>-4</c:v>
                </c:pt>
                <c:pt idx="3">
                  <c:v>-0.5</c:v>
                </c:pt>
                <c:pt idx="4">
                  <c:v>3.5</c:v>
                </c:pt>
                <c:pt idx="5">
                  <c:v>5</c:v>
                </c:pt>
                <c:pt idx="6">
                  <c:v>10</c:v>
                </c:pt>
                <c:pt idx="7">
                  <c:v>10.5</c:v>
                </c:pt>
                <c:pt idx="8">
                  <c:v>6</c:v>
                </c:pt>
                <c:pt idx="9">
                  <c:v>2</c:v>
                </c:pt>
                <c:pt idx="10">
                  <c:v>-3</c:v>
                </c:pt>
                <c:pt idx="11">
                  <c:v>-3.5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0DD-4AED-9FB5-D499A89DD203}"/>
            </c:ext>
          </c:extLst>
        </c:ser>
        <c:ser>
          <c:idx val="4"/>
          <c:order val="3"/>
          <c:val>
            <c:numRef>
              <c:f>TMMIN!$B$2:$M$2</c:f>
              <c:numCache>
                <c:formatCode>0.0</c:formatCode>
                <c:ptCount val="12"/>
                <c:pt idx="0">
                  <c:v>3.6928571428571435</c:v>
                </c:pt>
                <c:pt idx="1">
                  <c:v>3.6928571428571435</c:v>
                </c:pt>
                <c:pt idx="2">
                  <c:v>5.5535714285714288</c:v>
                </c:pt>
                <c:pt idx="3">
                  <c:v>7.7</c:v>
                </c:pt>
                <c:pt idx="4">
                  <c:v>11.042857142857143</c:v>
                </c:pt>
                <c:pt idx="5">
                  <c:v>14.907142857142862</c:v>
                </c:pt>
                <c:pt idx="6">
                  <c:v>17.407142857142862</c:v>
                </c:pt>
                <c:pt idx="7">
                  <c:v>17.771428571428569</c:v>
                </c:pt>
                <c:pt idx="8">
                  <c:v>14.667857142857144</c:v>
                </c:pt>
                <c:pt idx="9">
                  <c:v>11.671428571428574</c:v>
                </c:pt>
                <c:pt idx="10">
                  <c:v>7.007142857142858</c:v>
                </c:pt>
                <c:pt idx="11">
                  <c:v>4.5035714285714281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0DD-4AED-9FB5-D499A89DD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560">
              <a:solidFill>
                <a:srgbClr val="FF0000"/>
              </a:solidFill>
              <a:bevel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240">
                <a:solidFill>
                  <a:srgbClr val="000000"/>
                </a:solidFill>
                <a:round/>
              </a:ln>
            </c:spPr>
          </c:upBars>
          <c:downBars>
            <c:spPr>
              <a:solidFill>
                <a:srgbClr val="FF0000"/>
              </a:solidFill>
              <a:ln w="3240">
                <a:solidFill>
                  <a:srgbClr val="FF0000"/>
                </a:solidFill>
                <a:round/>
              </a:ln>
            </c:spPr>
          </c:downBars>
        </c:upDownBars>
        <c:axId val="52254482"/>
        <c:axId val="18481303"/>
      </c:stockChart>
      <c:catAx>
        <c:axId val="522544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en-US" sz="8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0.53254163073044503"/>
              <c:y val="0.88501253132832103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18481303"/>
        <c:crosses val="autoZero"/>
        <c:auto val="1"/>
        <c:lblAlgn val="ctr"/>
        <c:lblOffset val="100"/>
        <c:noMultiLvlLbl val="1"/>
      </c:catAx>
      <c:valAx>
        <c:axId val="18481303"/>
        <c:scaling>
          <c:orientation val="minMax"/>
          <c:max val="50"/>
          <c:min val="-20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800" b="1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lang="en-US" sz="800" b="1" strike="noStrike" spc="-1">
                    <a:solidFill>
                      <a:srgbClr val="000000"/>
                    </a:solidFill>
                    <a:latin typeface="Arial"/>
                    <a:ea typeface="Arial"/>
                  </a:rPr>
                  <a:t>TEMPERATURA (ºC)</a:t>
                </a:r>
              </a:p>
            </c:rich>
          </c:tx>
          <c:layout>
            <c:manualLayout>
              <c:xMode val="edge"/>
              <c:yMode val="edge"/>
              <c:x val="5.6657599681549799E-2"/>
              <c:y val="0.32601503759398498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800" b="0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endParaRPr lang="en-US"/>
          </a:p>
        </c:txPr>
        <c:crossAx val="52254482"/>
        <c:crosses val="autoZero"/>
        <c:crossBetween val="between"/>
        <c:majorUnit val="5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  <c:showDLblsOverMax val="1"/>
  </c:chart>
  <c:spPr>
    <a:solidFill>
      <a:srgbClr val="FFFFFF"/>
    </a:solidFill>
    <a:ln w="12600">
      <a:solidFill>
        <a:srgbClr val="000000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19080</xdr:colOff>
      <xdr:row>1</xdr:row>
      <xdr:rowOff>9360</xdr:rowOff>
    </xdr:from>
    <xdr:to>
      <xdr:col>7</xdr:col>
      <xdr:colOff>2910</xdr:colOff>
      <xdr:row>19</xdr:row>
      <xdr:rowOff>132840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9360</xdr:colOff>
      <xdr:row>1</xdr:row>
      <xdr:rowOff>19080</xdr:rowOff>
    </xdr:from>
    <xdr:to>
      <xdr:col>13</xdr:col>
      <xdr:colOff>704415</xdr:colOff>
      <xdr:row>19</xdr:row>
      <xdr:rowOff>180720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zoomScaleNormal="100" workbookViewId="0">
      <selection activeCell="N4" sqref="N4"/>
    </sheetView>
  </sheetViews>
  <sheetFormatPr defaultRowHeight="15"/>
  <cols>
    <col min="1" max="1" width="11.42578125" style="1"/>
    <col min="2" max="13" width="11.85546875" customWidth="1"/>
    <col min="14" max="14" width="11.85546875" style="1" customWidth="1"/>
    <col min="15" max="1025" width="10.5703125" customWidth="1"/>
  </cols>
  <sheetData>
    <row r="1" spans="1:14" s="1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2" t="s">
        <v>14</v>
      </c>
      <c r="B2" s="3">
        <f>AVERAGEIFS(B9:B36,$A$9:$A$36,"&gt;0")</f>
        <v>8.2107142857142872</v>
      </c>
      <c r="C2" s="3">
        <f>AVERAGEIFS(C9:C36,$A$9:$A$36,"&gt;0")</f>
        <v>8.9035714285714285</v>
      </c>
      <c r="D2" s="3">
        <f>AVERAGEIFS(D9:D36,$A$9:$A$36,"&gt;0")</f>
        <v>11.317857142857145</v>
      </c>
      <c r="E2" s="3">
        <f>AVERAGEIFS(E9:E36,$A$9:$A$36,"&gt;0")</f>
        <v>13.539285714285715</v>
      </c>
      <c r="F2" s="3">
        <f>AVERAGEIFS(F9:F36,$A$9:$A$36,"&gt;0")</f>
        <v>17.239285714285714</v>
      </c>
      <c r="G2" s="3">
        <f>AVERAGEIFS(G9:G36,$A$9:$A$36,"&gt;0")</f>
        <v>21.407142857142855</v>
      </c>
      <c r="H2" s="3">
        <f>AVERAGEIFS(H9:H36,$A$9:$A$36,"&gt;0")</f>
        <v>23.99642857142857</v>
      </c>
      <c r="I2" s="3">
        <f>AVERAGEIFS(I9:I36,$A$9:$A$36,"&gt;0")</f>
        <v>24.089285714285715</v>
      </c>
      <c r="J2" s="3">
        <f>AVERAGEIFS(J9:J36,$A$9:$A$36,"&gt;0")</f>
        <v>20.342857142857145</v>
      </c>
      <c r="K2" s="3">
        <f>AVERAGEIFS(K9:K36,$A$9:$A$36,"&gt;0")</f>
        <v>16.732142857142854</v>
      </c>
      <c r="L2" s="3">
        <f>AVERAGEIFS(L9:L36,$A$9:$A$36,"&gt;0")</f>
        <v>11.517857142857142</v>
      </c>
      <c r="M2" s="3">
        <f>AVERAGEIFS(M9:M36,$A$9:$A$36,"&gt;0")</f>
        <v>8.7678571428571423</v>
      </c>
      <c r="N2" s="3">
        <f>AVERAGE(B2:M2)</f>
        <v>15.505357142857143</v>
      </c>
    </row>
    <row r="3" spans="1:14" s="1" customFormat="1">
      <c r="A3" s="2" t="s">
        <v>15</v>
      </c>
      <c r="B3" s="3">
        <f>AVERAGEIFS(B1:B36,$A$1:$A$36,"&gt;0")</f>
        <v>8.2727272727272734</v>
      </c>
      <c r="C3" s="3">
        <f>AVERAGEIFS(C1:C36,$A$1:$A$36,"&gt;0")</f>
        <v>9.1787878787878796</v>
      </c>
      <c r="D3" s="3">
        <f>AVERAGEIFS(D1:D36,$A$1:$A$36,"&gt;0")</f>
        <v>11.36363636363636</v>
      </c>
      <c r="E3" s="3">
        <f>AVERAGEIFS(E1:E36,$A$1:$A$36,"&gt;0")</f>
        <v>13.615151515151515</v>
      </c>
      <c r="F3" s="3">
        <f>AVERAGEIFS(F1:F36,$A$1:$A$36,"&gt;0")</f>
        <v>17.32121212121212</v>
      </c>
      <c r="G3" s="3">
        <f>AVERAGEIFS(G1:G36,$A$1:$A$36,"&gt;0")</f>
        <v>21.684848484848487</v>
      </c>
      <c r="H3" s="3">
        <f>AVERAGEIFS(H1:H36,$A$1:$A$36,"&gt;0")</f>
        <v>24.196969696969692</v>
      </c>
      <c r="I3" s="3">
        <f>AVERAGEIFS(I1:I36,$A$1:$A$36,"&gt;0")</f>
        <v>24.309090909090912</v>
      </c>
      <c r="J3" s="3">
        <f>AVERAGEIFS(J1:J36,$A$1:$A$36,"&gt;0")</f>
        <v>20.496969696969696</v>
      </c>
      <c r="K3" s="3">
        <f>AVERAGEIFS(K1:K36,$A$1:$A$36,"&gt;0")</f>
        <v>16.95454545454545</v>
      </c>
      <c r="L3" s="3">
        <f>AVERAGEIFS(L1:L36,$A$1:$A$36,"&gt;0")</f>
        <v>11.718181818181819</v>
      </c>
      <c r="M3" s="3">
        <f>AVERAGEIFS(M1:M36,$A$1:$A$36,"&gt;0")</f>
        <v>8.9757575757575729</v>
      </c>
      <c r="N3" s="3">
        <f>AVERAGE(B3:M3)</f>
        <v>15.673989898989896</v>
      </c>
    </row>
    <row r="4" spans="1:14" s="1" customFormat="1">
      <c r="A4" s="15">
        <v>2025</v>
      </c>
      <c r="B4" s="4">
        <v>9.8000000000000007</v>
      </c>
      <c r="C4" s="4">
        <v>10.1</v>
      </c>
      <c r="D4" s="4">
        <v>10.6</v>
      </c>
      <c r="E4" s="4">
        <v>14.7</v>
      </c>
      <c r="F4" s="4">
        <v>17.600000000000001</v>
      </c>
      <c r="G4" s="4">
        <v>25.6</v>
      </c>
      <c r="H4" s="4">
        <v>24.5</v>
      </c>
      <c r="I4" s="4">
        <v>25.6</v>
      </c>
      <c r="J4" s="4">
        <v>20.9</v>
      </c>
      <c r="K4" s="4">
        <v>17.600000000000001</v>
      </c>
      <c r="L4" s="4">
        <v>11.9</v>
      </c>
      <c r="M4" s="4">
        <v>9.9</v>
      </c>
      <c r="N4" s="5">
        <f>AVERAGE(B4:M4)</f>
        <v>16.566666666666666</v>
      </c>
    </row>
    <row r="5" spans="1:14" s="1" customFormat="1">
      <c r="A5" s="15">
        <v>2024</v>
      </c>
      <c r="B5" s="4">
        <v>10.199999999999999</v>
      </c>
      <c r="C5" s="4">
        <v>12.6</v>
      </c>
      <c r="D5" s="4">
        <v>12.5</v>
      </c>
      <c r="E5" s="4">
        <v>14.3</v>
      </c>
      <c r="F5" s="4">
        <v>17.100000000000001</v>
      </c>
      <c r="G5" s="4">
        <v>20.9</v>
      </c>
      <c r="H5" s="4">
        <v>25.3</v>
      </c>
      <c r="I5" s="4">
        <v>25.8</v>
      </c>
      <c r="J5" s="4">
        <v>20.100000000000001</v>
      </c>
      <c r="K5" s="4">
        <v>17.600000000000001</v>
      </c>
      <c r="L5" s="4">
        <v>13.8</v>
      </c>
      <c r="M5" s="4">
        <v>9.3000000000000007</v>
      </c>
      <c r="N5" s="5">
        <f>AVERAGE(B5:M5)</f>
        <v>16.625</v>
      </c>
    </row>
    <row r="6" spans="1:14" s="1" customFormat="1">
      <c r="A6" s="15">
        <v>2023</v>
      </c>
      <c r="B6" s="4">
        <v>7.8</v>
      </c>
      <c r="C6" s="4">
        <v>9.1999999999999993</v>
      </c>
      <c r="D6" s="4">
        <v>13.2</v>
      </c>
      <c r="E6" s="4">
        <v>15.3</v>
      </c>
      <c r="F6" s="4">
        <v>17.3</v>
      </c>
      <c r="G6" s="4">
        <v>22.5</v>
      </c>
      <c r="H6" s="4">
        <v>25.7</v>
      </c>
      <c r="I6" s="4">
        <v>25.7</v>
      </c>
      <c r="J6" s="4">
        <v>22.3</v>
      </c>
      <c r="K6" s="4">
        <v>19.600000000000001</v>
      </c>
      <c r="L6" s="4">
        <v>13.8</v>
      </c>
      <c r="M6" s="4">
        <v>10.7</v>
      </c>
      <c r="N6" s="5">
        <f>AVERAGE(B6:M6)</f>
        <v>16.925000000000001</v>
      </c>
    </row>
    <row r="7" spans="1:14" ht="14.85">
      <c r="A7" s="15">
        <v>2022</v>
      </c>
      <c r="B7" s="4">
        <v>8.5</v>
      </c>
      <c r="C7" s="4">
        <v>10.8</v>
      </c>
      <c r="D7" s="4">
        <v>10.6</v>
      </c>
      <c r="E7" s="4">
        <v>13.5</v>
      </c>
      <c r="F7" s="4">
        <v>19.7</v>
      </c>
      <c r="G7" s="4">
        <v>24.4</v>
      </c>
      <c r="H7" s="4">
        <v>26.4</v>
      </c>
      <c r="I7" s="4">
        <v>26.2</v>
      </c>
      <c r="J7" s="4">
        <v>21.5</v>
      </c>
      <c r="K7" s="4">
        <v>19.5</v>
      </c>
      <c r="L7" s="4">
        <v>13.9</v>
      </c>
      <c r="M7" s="4">
        <v>11.1</v>
      </c>
      <c r="N7" s="5">
        <f>AVERAGE(B7:M7)</f>
        <v>17.175000000000001</v>
      </c>
    </row>
    <row r="8" spans="1:14" ht="14.85">
      <c r="A8" s="15">
        <v>2021</v>
      </c>
      <c r="B8" s="4">
        <v>6.8</v>
      </c>
      <c r="C8" s="4">
        <v>10.9</v>
      </c>
      <c r="D8" s="4">
        <v>11.2</v>
      </c>
      <c r="E8" s="4">
        <v>12.4</v>
      </c>
      <c r="F8" s="4">
        <v>17.2</v>
      </c>
      <c r="G8" s="4">
        <v>22.8</v>
      </c>
      <c r="H8" s="4">
        <v>24.7</v>
      </c>
      <c r="I8" s="4">
        <v>24.4</v>
      </c>
      <c r="J8" s="4">
        <v>22</v>
      </c>
      <c r="K8" s="4">
        <v>16.7</v>
      </c>
      <c r="L8" s="4">
        <v>10.8</v>
      </c>
      <c r="M8" s="4">
        <v>9.6999999999999993</v>
      </c>
      <c r="N8" s="5">
        <f>AVERAGE(B8:M8)</f>
        <v>15.799999999999999</v>
      </c>
    </row>
    <row r="9" spans="1:14" ht="14.85">
      <c r="A9" s="15">
        <v>2020</v>
      </c>
      <c r="B9" s="4">
        <v>9.1</v>
      </c>
      <c r="C9" s="4">
        <v>12.1</v>
      </c>
      <c r="D9" s="4">
        <v>11.1</v>
      </c>
      <c r="E9" s="4">
        <v>13.8</v>
      </c>
      <c r="F9" s="4">
        <v>19.100000000000001</v>
      </c>
      <c r="G9" s="4">
        <v>20</v>
      </c>
      <c r="H9" s="4">
        <v>24.8</v>
      </c>
      <c r="I9" s="4">
        <v>25.2</v>
      </c>
      <c r="J9" s="4">
        <v>20.9</v>
      </c>
      <c r="K9" s="4">
        <v>15.2</v>
      </c>
      <c r="L9" s="4">
        <v>13.2</v>
      </c>
      <c r="M9" s="4">
        <v>8.5</v>
      </c>
      <c r="N9" s="5">
        <f>AVERAGE(B9:M9)</f>
        <v>16.083333333333332</v>
      </c>
    </row>
    <row r="10" spans="1:14" ht="14.85">
      <c r="A10" s="15">
        <v>2019</v>
      </c>
      <c r="B10" s="4">
        <v>7</v>
      </c>
      <c r="C10" s="4">
        <v>10.4</v>
      </c>
      <c r="D10" s="4">
        <v>12.2</v>
      </c>
      <c r="E10" s="4">
        <v>13</v>
      </c>
      <c r="F10" s="4">
        <v>15.6</v>
      </c>
      <c r="G10" s="4">
        <v>21.8</v>
      </c>
      <c r="H10" s="4">
        <v>24.7</v>
      </c>
      <c r="I10" s="4">
        <v>25</v>
      </c>
      <c r="J10" s="4">
        <v>22.3</v>
      </c>
      <c r="K10" s="4">
        <v>18</v>
      </c>
      <c r="L10" s="4">
        <v>10.7</v>
      </c>
      <c r="M10" s="4">
        <v>10.5</v>
      </c>
      <c r="N10" s="5">
        <f>AVERAGE(B10:M10)</f>
        <v>15.933333333333332</v>
      </c>
    </row>
    <row r="11" spans="1:14">
      <c r="A11" s="15">
        <v>2018</v>
      </c>
      <c r="B11" s="4">
        <v>9.6</v>
      </c>
      <c r="C11" s="4">
        <v>6.4</v>
      </c>
      <c r="D11" s="4">
        <v>10.4</v>
      </c>
      <c r="E11" s="4">
        <v>14.5</v>
      </c>
      <c r="F11" s="4">
        <v>16.7</v>
      </c>
      <c r="G11" s="4">
        <v>21.3</v>
      </c>
      <c r="H11" s="4">
        <v>24.5</v>
      </c>
      <c r="I11" s="4">
        <v>25.2</v>
      </c>
      <c r="J11" s="4">
        <v>22.1</v>
      </c>
      <c r="K11" s="4">
        <v>16.5</v>
      </c>
      <c r="L11" s="4">
        <v>11.8</v>
      </c>
      <c r="M11" s="4">
        <v>10.199999999999999</v>
      </c>
      <c r="N11" s="5">
        <f>AVERAGE(B11:M11)</f>
        <v>15.766666666666666</v>
      </c>
    </row>
    <row r="12" spans="1:14">
      <c r="A12" s="15">
        <v>2017</v>
      </c>
      <c r="B12" s="4">
        <v>7</v>
      </c>
      <c r="C12" s="4">
        <v>10.9</v>
      </c>
      <c r="D12" s="4">
        <v>12.7</v>
      </c>
      <c r="E12" s="4">
        <v>13.7</v>
      </c>
      <c r="F12" s="4">
        <v>18.2</v>
      </c>
      <c r="G12" s="4">
        <v>23.9</v>
      </c>
      <c r="H12" s="4">
        <v>24.4</v>
      </c>
      <c r="I12" s="4">
        <v>24.9</v>
      </c>
      <c r="J12" s="4">
        <v>19.5</v>
      </c>
      <c r="K12" s="4">
        <v>18</v>
      </c>
      <c r="L12" s="4">
        <v>11.1</v>
      </c>
      <c r="M12" s="4">
        <v>7.6</v>
      </c>
      <c r="N12" s="5">
        <f>AVERAGE(B12:M12)</f>
        <v>15.991666666666667</v>
      </c>
    </row>
    <row r="13" spans="1:14">
      <c r="A13" s="15">
        <v>2016</v>
      </c>
      <c r="B13" s="4">
        <v>10</v>
      </c>
      <c r="C13" s="4">
        <v>10.3</v>
      </c>
      <c r="D13" s="4">
        <v>10.1</v>
      </c>
      <c r="E13" s="4">
        <v>13.4</v>
      </c>
      <c r="F13" s="4">
        <v>16.3</v>
      </c>
      <c r="G13" s="4">
        <v>21</v>
      </c>
      <c r="H13" s="4">
        <v>24.9</v>
      </c>
      <c r="I13" s="4">
        <v>24.3</v>
      </c>
      <c r="J13" s="4">
        <v>22</v>
      </c>
      <c r="K13" s="4">
        <v>16.8</v>
      </c>
      <c r="L13" s="4">
        <v>11.9</v>
      </c>
      <c r="M13" s="4">
        <v>10.3</v>
      </c>
      <c r="N13" s="5">
        <f>AVERAGE(B13:M13)</f>
        <v>15.94166666666667</v>
      </c>
    </row>
    <row r="14" spans="1:14">
      <c r="A14" s="15">
        <v>2015</v>
      </c>
      <c r="B14" s="4">
        <v>8.5</v>
      </c>
      <c r="C14" s="4">
        <v>7.6</v>
      </c>
      <c r="D14" s="4">
        <v>11.9</v>
      </c>
      <c r="E14" s="4">
        <v>14.4</v>
      </c>
      <c r="F14" s="4">
        <v>19.399999999999999</v>
      </c>
      <c r="G14" s="4">
        <v>22.9</v>
      </c>
      <c r="H14" s="4">
        <v>26.6</v>
      </c>
      <c r="I14" s="4">
        <v>23.6</v>
      </c>
      <c r="J14" s="4">
        <v>19.8</v>
      </c>
      <c r="K14" s="4">
        <v>16.399999999999999</v>
      </c>
      <c r="L14" s="4">
        <v>13.4</v>
      </c>
      <c r="M14" s="4">
        <v>11.1</v>
      </c>
      <c r="N14" s="5">
        <f>AVERAGE(B14:M14)</f>
        <v>16.3</v>
      </c>
    </row>
    <row r="15" spans="1:14">
      <c r="A15" s="15">
        <v>2014</v>
      </c>
      <c r="B15" s="4">
        <v>9.1</v>
      </c>
      <c r="C15" s="4">
        <v>9.4</v>
      </c>
      <c r="D15" s="4">
        <v>11.9</v>
      </c>
      <c r="E15" s="4">
        <v>15.1</v>
      </c>
      <c r="F15" s="4">
        <v>16.3</v>
      </c>
      <c r="G15" s="4">
        <v>21.8</v>
      </c>
      <c r="H15" s="4">
        <v>23</v>
      </c>
      <c r="I15" s="4">
        <v>23.3</v>
      </c>
      <c r="J15" s="4">
        <v>21.4</v>
      </c>
      <c r="K15" s="4">
        <v>19.100000000000001</v>
      </c>
      <c r="L15" s="4">
        <v>13.2</v>
      </c>
      <c r="M15" s="4">
        <v>8.4</v>
      </c>
      <c r="N15" s="5">
        <f>AVERAGE(B15:M15)</f>
        <v>16</v>
      </c>
    </row>
    <row r="16" spans="1:14">
      <c r="A16" s="15">
        <v>2013</v>
      </c>
      <c r="B16" s="4">
        <v>8.6</v>
      </c>
      <c r="C16" s="4">
        <v>7.5</v>
      </c>
      <c r="D16" s="4">
        <v>10.7</v>
      </c>
      <c r="E16" s="4">
        <v>13.2</v>
      </c>
      <c r="F16" s="4">
        <v>14.8</v>
      </c>
      <c r="G16" s="4">
        <v>19.399999999999999</v>
      </c>
      <c r="H16" s="4">
        <v>24.7</v>
      </c>
      <c r="I16" s="4">
        <v>23.7</v>
      </c>
      <c r="J16" s="4">
        <v>20.9</v>
      </c>
      <c r="K16" s="4">
        <v>18.5</v>
      </c>
      <c r="L16" s="4">
        <v>11.5</v>
      </c>
      <c r="M16" s="4">
        <v>8.5</v>
      </c>
      <c r="N16" s="5">
        <f>AVERAGE(B16:M16)</f>
        <v>15.166666666666666</v>
      </c>
    </row>
    <row r="17" spans="1:14">
      <c r="A17" s="15">
        <v>2012</v>
      </c>
      <c r="B17" s="4">
        <v>8.1999999999999993</v>
      </c>
      <c r="C17" s="4">
        <v>6.3</v>
      </c>
      <c r="D17" s="4">
        <v>12.6</v>
      </c>
      <c r="E17" s="4">
        <v>12.8</v>
      </c>
      <c r="F17" s="4">
        <v>18.100000000000001</v>
      </c>
      <c r="G17" s="4">
        <v>22.5</v>
      </c>
      <c r="H17" s="4">
        <v>23.5</v>
      </c>
      <c r="I17" s="4">
        <v>25.6</v>
      </c>
      <c r="J17" s="4">
        <v>20.8</v>
      </c>
      <c r="K17" s="4">
        <v>17</v>
      </c>
      <c r="L17" s="4">
        <v>12</v>
      </c>
      <c r="M17" s="4">
        <v>9</v>
      </c>
      <c r="N17" s="5">
        <f>AVERAGE(B17:M17)</f>
        <v>15.700000000000001</v>
      </c>
    </row>
    <row r="18" spans="1:14">
      <c r="A18" s="15">
        <v>2011</v>
      </c>
      <c r="B18" s="4">
        <v>7.9</v>
      </c>
      <c r="C18" s="4">
        <v>9.4</v>
      </c>
      <c r="D18" s="4">
        <v>10.7</v>
      </c>
      <c r="E18" s="4">
        <v>16</v>
      </c>
      <c r="F18" s="4">
        <v>18.2</v>
      </c>
      <c r="G18" s="4">
        <v>20.100000000000001</v>
      </c>
      <c r="H18" s="4">
        <v>21.9</v>
      </c>
      <c r="I18" s="4">
        <v>24.5</v>
      </c>
      <c r="J18" s="4">
        <v>22.2</v>
      </c>
      <c r="K18" s="4">
        <v>18.100000000000001</v>
      </c>
      <c r="L18" s="4">
        <v>13.6</v>
      </c>
      <c r="M18" s="4">
        <v>9.4</v>
      </c>
      <c r="N18" s="5">
        <f>AVERAGE(B18:M18)</f>
        <v>16</v>
      </c>
    </row>
    <row r="19" spans="1:14">
      <c r="A19" s="15">
        <v>2010</v>
      </c>
      <c r="B19" s="4">
        <v>6.7</v>
      </c>
      <c r="C19" s="4">
        <v>7.5</v>
      </c>
      <c r="D19" s="4">
        <v>9.4</v>
      </c>
      <c r="E19" s="4">
        <v>13.8</v>
      </c>
      <c r="F19" s="4">
        <v>15.4</v>
      </c>
      <c r="G19" s="4">
        <v>20.100000000000001</v>
      </c>
      <c r="H19" s="4">
        <v>25</v>
      </c>
      <c r="I19" s="4">
        <v>23.7</v>
      </c>
      <c r="J19" s="4">
        <v>20</v>
      </c>
      <c r="K19" s="4">
        <v>15.2</v>
      </c>
      <c r="L19" s="4">
        <v>10.199999999999999</v>
      </c>
      <c r="M19" s="4">
        <v>7.5</v>
      </c>
      <c r="N19" s="5">
        <f>AVERAGE(B19:M19)</f>
        <v>14.541666666666666</v>
      </c>
    </row>
    <row r="20" spans="1:14">
      <c r="A20" s="15">
        <v>2009</v>
      </c>
      <c r="B20" s="4">
        <v>7.1</v>
      </c>
      <c r="C20" s="4">
        <v>8.3000000000000007</v>
      </c>
      <c r="D20" s="4">
        <v>11.1</v>
      </c>
      <c r="E20" s="4">
        <v>12.7</v>
      </c>
      <c r="F20" s="4">
        <v>18.899999999999999</v>
      </c>
      <c r="G20" s="4">
        <v>22.3</v>
      </c>
      <c r="H20" s="4">
        <v>24.1</v>
      </c>
      <c r="I20" s="4">
        <v>25.5</v>
      </c>
      <c r="J20" s="4">
        <v>20.7</v>
      </c>
      <c r="K20" s="4">
        <v>17.399999999999999</v>
      </c>
      <c r="L20" s="4">
        <v>12.8</v>
      </c>
      <c r="M20" s="4">
        <v>8.8000000000000007</v>
      </c>
      <c r="N20" s="5">
        <f>AVERAGE(B20:M20)</f>
        <v>15.808333333333335</v>
      </c>
    </row>
    <row r="21" spans="1:14">
      <c r="A21" s="15">
        <v>2008</v>
      </c>
      <c r="B21" s="4">
        <v>9.6999999999999993</v>
      </c>
      <c r="C21" s="4">
        <v>9.6999999999999993</v>
      </c>
      <c r="D21" s="4">
        <v>10.7</v>
      </c>
      <c r="E21" s="4">
        <v>13.3</v>
      </c>
      <c r="F21" s="4">
        <v>16.100000000000001</v>
      </c>
      <c r="G21" s="4">
        <v>20.2</v>
      </c>
      <c r="H21" s="4">
        <v>23.2</v>
      </c>
      <c r="I21" s="4">
        <v>23.8</v>
      </c>
      <c r="J21" s="4">
        <v>19.8</v>
      </c>
      <c r="K21" s="4">
        <v>16.100000000000001</v>
      </c>
      <c r="L21" s="4">
        <v>9.6</v>
      </c>
      <c r="M21" s="4">
        <v>7.2</v>
      </c>
      <c r="N21" s="5">
        <f>AVERAGE(B21:M21)</f>
        <v>14.949999999999998</v>
      </c>
    </row>
    <row r="22" spans="1:14">
      <c r="A22" s="15">
        <v>2007</v>
      </c>
      <c r="B22" s="4">
        <v>9</v>
      </c>
      <c r="C22" s="4">
        <v>10.199999999999999</v>
      </c>
      <c r="D22" s="4">
        <v>11.1</v>
      </c>
      <c r="E22" s="4">
        <v>14.4</v>
      </c>
      <c r="F22" s="4">
        <v>17.399999999999999</v>
      </c>
      <c r="G22" s="4">
        <v>21.4</v>
      </c>
      <c r="H22" s="4">
        <v>22.9</v>
      </c>
      <c r="I22" s="4">
        <v>22.3</v>
      </c>
      <c r="J22" s="4">
        <v>19.899999999999999</v>
      </c>
      <c r="K22" s="4">
        <v>15.9</v>
      </c>
      <c r="L22" s="4">
        <v>10.199999999999999</v>
      </c>
      <c r="M22" s="4">
        <v>8.4</v>
      </c>
      <c r="N22" s="5">
        <f>AVERAGE(B22:M22)</f>
        <v>15.258333333333335</v>
      </c>
    </row>
    <row r="23" spans="1:14">
      <c r="A23" s="15">
        <v>2006</v>
      </c>
      <c r="B23" s="4">
        <v>6.6</v>
      </c>
      <c r="C23" s="4">
        <v>7.7</v>
      </c>
      <c r="D23" s="4">
        <v>11.4</v>
      </c>
      <c r="E23" s="4">
        <v>14.3</v>
      </c>
      <c r="F23" s="4">
        <v>18.5</v>
      </c>
      <c r="G23" s="4">
        <v>21.8</v>
      </c>
      <c r="H23" s="4">
        <v>26.6</v>
      </c>
      <c r="I23" s="4">
        <v>22.3</v>
      </c>
      <c r="J23" s="4">
        <v>20.9</v>
      </c>
      <c r="K23" s="4">
        <v>18</v>
      </c>
      <c r="L23" s="4">
        <v>13.3</v>
      </c>
      <c r="M23" s="4">
        <v>9</v>
      </c>
      <c r="N23" s="5">
        <f>AVERAGE(B23:M23)</f>
        <v>15.866666666666669</v>
      </c>
    </row>
    <row r="24" spans="1:14">
      <c r="A24" s="15">
        <v>2005</v>
      </c>
      <c r="B24" s="4">
        <v>6.3</v>
      </c>
      <c r="C24" s="4">
        <v>5.8</v>
      </c>
      <c r="D24" s="4">
        <v>9.6999999999999993</v>
      </c>
      <c r="E24" s="4">
        <v>13.3</v>
      </c>
      <c r="F24" s="4">
        <v>18</v>
      </c>
      <c r="G24" s="4">
        <v>22.8</v>
      </c>
      <c r="H24" s="4">
        <v>24.5</v>
      </c>
      <c r="I24" s="4">
        <v>22</v>
      </c>
      <c r="J24" s="4">
        <v>19.600000000000001</v>
      </c>
      <c r="K24" s="4">
        <v>16.8</v>
      </c>
      <c r="L24" s="4">
        <v>10.3</v>
      </c>
      <c r="M24" s="4">
        <v>5.6</v>
      </c>
      <c r="N24" s="5">
        <f>AVERAGE(B24:M24)</f>
        <v>14.558333333333335</v>
      </c>
    </row>
    <row r="25" spans="1:14">
      <c r="A25" s="15">
        <v>2004</v>
      </c>
      <c r="B25" s="4">
        <v>8.5</v>
      </c>
      <c r="C25" s="4">
        <v>7.8</v>
      </c>
      <c r="D25" s="4">
        <v>9.5</v>
      </c>
      <c r="E25" s="4">
        <v>12</v>
      </c>
      <c r="F25" s="4">
        <v>15.2</v>
      </c>
      <c r="G25" s="4">
        <v>21.2</v>
      </c>
      <c r="H25" s="4">
        <v>22.7</v>
      </c>
      <c r="I25" s="4">
        <v>24.3</v>
      </c>
      <c r="J25" s="4">
        <v>20.8</v>
      </c>
      <c r="K25" s="4">
        <v>17.8</v>
      </c>
      <c r="L25" s="4">
        <v>10.4</v>
      </c>
      <c r="M25" s="4">
        <v>8.6</v>
      </c>
      <c r="N25" s="5">
        <f>AVERAGE(B25:M25)</f>
        <v>14.9</v>
      </c>
    </row>
    <row r="26" spans="1:14">
      <c r="A26" s="15">
        <v>2003</v>
      </c>
      <c r="B26" s="4">
        <v>7.4</v>
      </c>
      <c r="C26" s="4">
        <v>6.8</v>
      </c>
      <c r="D26" s="4">
        <v>11.4</v>
      </c>
      <c r="E26" s="4">
        <v>13.5</v>
      </c>
      <c r="F26" s="4">
        <v>18.100000000000001</v>
      </c>
      <c r="G26" s="4">
        <v>25.1</v>
      </c>
      <c r="H26" s="4">
        <v>25.4</v>
      </c>
      <c r="I26" s="4">
        <v>27.1</v>
      </c>
      <c r="J26" s="4">
        <v>19.8</v>
      </c>
      <c r="K26" s="4">
        <v>14.7</v>
      </c>
      <c r="L26" s="4">
        <v>12.1</v>
      </c>
      <c r="M26" s="4">
        <v>8.1999999999999993</v>
      </c>
      <c r="N26" s="5">
        <f>AVERAGE(B26:M26)</f>
        <v>15.799999999999999</v>
      </c>
    </row>
    <row r="27" spans="1:14">
      <c r="A27" s="15">
        <v>2002</v>
      </c>
      <c r="B27" s="4">
        <v>8.4</v>
      </c>
      <c r="C27" s="4">
        <v>10.3</v>
      </c>
      <c r="D27" s="4">
        <v>11.9</v>
      </c>
      <c r="E27" s="4">
        <v>13.5</v>
      </c>
      <c r="F27" s="4">
        <v>15.3</v>
      </c>
      <c r="G27" s="4">
        <v>21.8</v>
      </c>
      <c r="H27" s="4">
        <v>22.8</v>
      </c>
      <c r="I27" s="4">
        <v>21.7</v>
      </c>
      <c r="J27" s="4">
        <v>19.2</v>
      </c>
      <c r="K27" s="4">
        <v>16.5</v>
      </c>
      <c r="L27" s="4">
        <v>12.3</v>
      </c>
      <c r="M27" s="4">
        <v>9.9</v>
      </c>
      <c r="N27" s="5">
        <f>AVERAGE(B27:M27)</f>
        <v>15.300000000000002</v>
      </c>
    </row>
    <row r="28" spans="1:14">
      <c r="A28" s="15">
        <v>2001</v>
      </c>
      <c r="B28" s="4">
        <v>8.9</v>
      </c>
      <c r="C28" s="4">
        <v>9.1999999999999993</v>
      </c>
      <c r="D28" s="4">
        <v>13.8</v>
      </c>
      <c r="E28" s="4">
        <v>13.2</v>
      </c>
      <c r="F28" s="4">
        <v>17.600000000000001</v>
      </c>
      <c r="G28" s="4">
        <v>21.7</v>
      </c>
      <c r="H28" s="4">
        <v>23.3</v>
      </c>
      <c r="I28" s="4">
        <v>25</v>
      </c>
      <c r="J28" s="4">
        <v>19.399999999999999</v>
      </c>
      <c r="K28" s="4">
        <v>18.7</v>
      </c>
      <c r="L28" s="4">
        <v>10</v>
      </c>
      <c r="M28" s="4">
        <v>6.1</v>
      </c>
      <c r="N28" s="5">
        <f>AVERAGE(B28:M28)</f>
        <v>15.574999999999998</v>
      </c>
    </row>
    <row r="29" spans="1:14">
      <c r="A29" s="15">
        <v>2000</v>
      </c>
      <c r="B29" s="4">
        <v>6.8</v>
      </c>
      <c r="C29" s="4">
        <v>11</v>
      </c>
      <c r="D29" s="4">
        <v>11.9</v>
      </c>
      <c r="E29" s="4">
        <v>12.8</v>
      </c>
      <c r="F29" s="4">
        <v>17.7</v>
      </c>
      <c r="G29" s="4">
        <v>20.5</v>
      </c>
      <c r="H29" s="4">
        <v>22.1</v>
      </c>
      <c r="I29" s="4">
        <v>24.2</v>
      </c>
      <c r="J29" s="4">
        <v>20.8</v>
      </c>
      <c r="K29" s="4">
        <v>15.4</v>
      </c>
      <c r="L29" s="4">
        <v>10.6</v>
      </c>
      <c r="M29" s="4">
        <v>10</v>
      </c>
      <c r="N29" s="5">
        <f>AVERAGE(B29:M29)</f>
        <v>15.316666666666668</v>
      </c>
    </row>
    <row r="30" spans="1:14">
      <c r="A30" s="15">
        <v>1999</v>
      </c>
      <c r="B30" s="4">
        <v>8.4</v>
      </c>
      <c r="C30" s="4">
        <v>8.1</v>
      </c>
      <c r="D30" s="4">
        <v>11.4</v>
      </c>
      <c r="E30" s="4">
        <v>13.3</v>
      </c>
      <c r="F30" s="4">
        <v>18.7</v>
      </c>
      <c r="G30" s="4">
        <v>21</v>
      </c>
      <c r="H30" s="4">
        <v>23.8</v>
      </c>
      <c r="I30" s="4">
        <v>24.7</v>
      </c>
      <c r="J30" s="4">
        <v>21.1</v>
      </c>
      <c r="K30" s="4">
        <v>16.399999999999999</v>
      </c>
      <c r="L30" s="4">
        <v>9.3000000000000007</v>
      </c>
      <c r="M30" s="4">
        <v>8.1999999999999993</v>
      </c>
      <c r="N30" s="5">
        <f>AVERAGE(B30:M30)</f>
        <v>15.366666666666667</v>
      </c>
    </row>
    <row r="31" spans="1:14">
      <c r="A31" s="15">
        <v>1998</v>
      </c>
      <c r="B31" s="4">
        <v>8.6999999999999993</v>
      </c>
      <c r="C31" s="4">
        <v>10.7</v>
      </c>
      <c r="D31" s="4">
        <v>12.1</v>
      </c>
      <c r="E31" s="4">
        <v>12.7</v>
      </c>
      <c r="F31" s="4">
        <v>16.899999999999999</v>
      </c>
      <c r="G31" s="4">
        <v>20.9</v>
      </c>
      <c r="H31" s="4">
        <v>24.3</v>
      </c>
      <c r="I31" s="4">
        <v>24</v>
      </c>
      <c r="J31" s="4">
        <v>20.7</v>
      </c>
      <c r="K31" s="4">
        <v>15.7</v>
      </c>
      <c r="L31" s="4">
        <v>10.3</v>
      </c>
      <c r="M31" s="4">
        <v>8.1999999999999993</v>
      </c>
      <c r="N31" s="5">
        <f>AVERAGE(B31:M31)</f>
        <v>15.433333333333332</v>
      </c>
    </row>
    <row r="32" spans="1:14">
      <c r="A32" s="15">
        <v>1997</v>
      </c>
      <c r="B32" s="4">
        <v>8.5</v>
      </c>
      <c r="C32" s="4">
        <v>10.8</v>
      </c>
      <c r="D32" s="4">
        <v>13.4</v>
      </c>
      <c r="E32" s="4">
        <v>14</v>
      </c>
      <c r="F32" s="4">
        <v>17.7</v>
      </c>
      <c r="G32" s="4">
        <v>20.2</v>
      </c>
      <c r="H32" s="4">
        <v>22.1</v>
      </c>
      <c r="I32" s="4">
        <v>24.1</v>
      </c>
      <c r="J32" s="4">
        <v>20.5</v>
      </c>
      <c r="K32" s="4">
        <v>18.2</v>
      </c>
      <c r="L32" s="4">
        <v>12</v>
      </c>
      <c r="M32" s="4">
        <v>9</v>
      </c>
      <c r="N32" s="5">
        <f>AVERAGE(B32:M32)</f>
        <v>15.875</v>
      </c>
    </row>
    <row r="33" spans="1:16">
      <c r="A33" s="15">
        <v>1996</v>
      </c>
      <c r="B33" s="4">
        <v>9.1999999999999993</v>
      </c>
      <c r="C33" s="4">
        <v>7</v>
      </c>
      <c r="D33" s="4">
        <v>9.3000000000000007</v>
      </c>
      <c r="E33" s="4">
        <v>12.7</v>
      </c>
      <c r="F33" s="4">
        <v>15.4</v>
      </c>
      <c r="G33" s="4">
        <v>19.899999999999999</v>
      </c>
      <c r="H33" s="4">
        <v>22.5</v>
      </c>
      <c r="I33" s="4">
        <v>22</v>
      </c>
      <c r="J33" s="4">
        <v>17.8</v>
      </c>
      <c r="K33" s="4">
        <v>15</v>
      </c>
      <c r="L33" s="4">
        <v>11</v>
      </c>
      <c r="M33" s="4">
        <v>9.4</v>
      </c>
      <c r="N33" s="5">
        <f>AVERAGE(B33:M33)</f>
        <v>14.266666666666667</v>
      </c>
    </row>
    <row r="34" spans="1:16">
      <c r="A34" s="15">
        <v>1995</v>
      </c>
      <c r="B34" s="4">
        <v>7.9</v>
      </c>
      <c r="C34" s="4">
        <v>10.9</v>
      </c>
      <c r="D34" s="4">
        <v>10.199999999999999</v>
      </c>
      <c r="E34" s="4">
        <v>13.2</v>
      </c>
      <c r="F34" s="4">
        <v>16.600000000000001</v>
      </c>
      <c r="G34" s="4">
        <v>19</v>
      </c>
      <c r="H34" s="4">
        <v>24.1</v>
      </c>
      <c r="I34" s="4">
        <v>22.8</v>
      </c>
      <c r="J34" s="4">
        <v>17.7</v>
      </c>
      <c r="K34" s="4">
        <v>17.3</v>
      </c>
      <c r="L34" s="4">
        <v>11.9</v>
      </c>
      <c r="M34" s="4">
        <v>9.5</v>
      </c>
      <c r="N34" s="5">
        <f>AVERAGE(B34:M34)</f>
        <v>15.091666666666669</v>
      </c>
      <c r="P34" t="s">
        <v>16</v>
      </c>
    </row>
    <row r="35" spans="1:16">
      <c r="A35" s="15">
        <v>1994</v>
      </c>
      <c r="B35" s="6">
        <v>8.5</v>
      </c>
      <c r="C35" s="6">
        <v>9.1999999999999993</v>
      </c>
      <c r="D35" s="6">
        <v>13.2</v>
      </c>
      <c r="E35" s="6">
        <v>12.3</v>
      </c>
      <c r="F35" s="6">
        <v>17.8</v>
      </c>
      <c r="G35" s="6">
        <v>21.8</v>
      </c>
      <c r="H35" s="6">
        <v>26.6</v>
      </c>
      <c r="I35" s="4">
        <v>25.4</v>
      </c>
      <c r="J35" s="4">
        <v>19.399999999999999</v>
      </c>
      <c r="K35" s="4">
        <v>15.6</v>
      </c>
      <c r="L35" s="4">
        <v>13.6</v>
      </c>
      <c r="M35" s="4">
        <v>9.4</v>
      </c>
      <c r="N35" s="7">
        <f>AVERAGE(B35:M35)</f>
        <v>16.066666666666666</v>
      </c>
      <c r="O35" s="8"/>
      <c r="P35" t="s">
        <v>17</v>
      </c>
    </row>
    <row r="36" spans="1:16">
      <c r="A36" s="15">
        <v>1993</v>
      </c>
      <c r="B36" s="9">
        <v>8.3000000000000007</v>
      </c>
      <c r="C36" s="9">
        <v>8</v>
      </c>
      <c r="D36" s="9">
        <v>11.1</v>
      </c>
      <c r="E36" s="9">
        <v>14.2</v>
      </c>
      <c r="F36" s="9">
        <v>18.7</v>
      </c>
      <c r="G36" s="9">
        <v>23</v>
      </c>
      <c r="H36" s="6">
        <v>22.9</v>
      </c>
      <c r="I36" s="6">
        <v>24.3</v>
      </c>
      <c r="J36" s="6">
        <v>19.600000000000001</v>
      </c>
      <c r="K36" s="6">
        <v>14.2</v>
      </c>
      <c r="L36" s="6">
        <v>10.199999999999999</v>
      </c>
      <c r="M36" s="6">
        <v>9</v>
      </c>
      <c r="N36" s="7">
        <f>AVERAGE(B36:M36)</f>
        <v>15.291666666666664</v>
      </c>
      <c r="O36" s="10"/>
      <c r="P36" t="s">
        <v>18</v>
      </c>
    </row>
    <row r="38" spans="1:16">
      <c r="A38" s="11"/>
      <c r="B38" s="1" t="s">
        <v>19</v>
      </c>
      <c r="C38" t="s">
        <v>20</v>
      </c>
    </row>
    <row r="39" spans="1:16">
      <c r="A39" s="12"/>
      <c r="B39" s="1" t="s">
        <v>21</v>
      </c>
      <c r="C39" t="s">
        <v>22</v>
      </c>
    </row>
    <row r="40" spans="1:16">
      <c r="B40" s="1" t="s">
        <v>23</v>
      </c>
      <c r="C40" t="s">
        <v>24</v>
      </c>
    </row>
    <row r="41" spans="1:16">
      <c r="A41" s="13"/>
      <c r="B41" s="1" t="s">
        <v>25</v>
      </c>
      <c r="C41" t="s">
        <v>26</v>
      </c>
    </row>
    <row r="42" spans="1:16">
      <c r="A42" s="14"/>
      <c r="B42" s="1" t="s">
        <v>27</v>
      </c>
      <c r="C42" t="s">
        <v>28</v>
      </c>
    </row>
    <row r="44" spans="1:16">
      <c r="A44" s="1" t="s">
        <v>29</v>
      </c>
    </row>
  </sheetData>
  <conditionalFormatting sqref="A43 A45:A1048576 A15:A37 A1 A10 A3">
    <cfRule type="cellIs" dxfId="2190" priority="218" operator="equal">
      <formula>"MAX($A:$A)"</formula>
    </cfRule>
  </conditionalFormatting>
  <conditionalFormatting sqref="B15:B36 B3 B10">
    <cfRule type="cellIs" dxfId="2189" priority="219" operator="lessThanOrEqual">
      <formula>$B$3-3</formula>
    </cfRule>
    <cfRule type="cellIs" dxfId="2188" priority="220" operator="between">
      <formula>$B$3-0.5</formula>
      <formula>$B$3-3</formula>
    </cfRule>
    <cfRule type="cellIs" dxfId="2187" priority="221" operator="greaterThanOrEqual">
      <formula>$B$3+3</formula>
    </cfRule>
    <cfRule type="cellIs" dxfId="2186" priority="222" operator="between">
      <formula>$B$3+0.5</formula>
      <formula>$B$3+3</formula>
    </cfRule>
  </conditionalFormatting>
  <conditionalFormatting sqref="C15:C36 C3 C10">
    <cfRule type="cellIs" dxfId="2185" priority="223" operator="lessThanOrEqual">
      <formula>$C$3-3</formula>
    </cfRule>
    <cfRule type="cellIs" dxfId="2184" priority="224" operator="between">
      <formula>$C$3-0.5</formula>
      <formula>$C$3-3</formula>
    </cfRule>
    <cfRule type="cellIs" dxfId="2183" priority="225" operator="greaterThanOrEqual">
      <formula>$C$3+3</formula>
    </cfRule>
    <cfRule type="cellIs" dxfId="2182" priority="226" operator="between">
      <formula>$C$3+0.5</formula>
      <formula>$C$3+3</formula>
    </cfRule>
  </conditionalFormatting>
  <conditionalFormatting sqref="D15:D36 D3 D10">
    <cfRule type="cellIs" dxfId="2181" priority="227" operator="lessThanOrEqual">
      <formula>$D$3-3</formula>
    </cfRule>
    <cfRule type="cellIs" dxfId="2180" priority="228" operator="between">
      <formula>$D$3-0.5</formula>
      <formula>$D$3-3</formula>
    </cfRule>
    <cfRule type="cellIs" dxfId="2179" priority="229" operator="greaterThanOrEqual">
      <formula>$D$3+3</formula>
    </cfRule>
    <cfRule type="cellIs" dxfId="2178" priority="230" operator="between">
      <formula>$D$3+0.5</formula>
      <formula>$D$3+3</formula>
    </cfRule>
  </conditionalFormatting>
  <conditionalFormatting sqref="E15:E36 E3 E10">
    <cfRule type="cellIs" dxfId="2177" priority="231" operator="lessThanOrEqual">
      <formula>$E$3-3</formula>
    </cfRule>
    <cfRule type="cellIs" dxfId="2176" priority="232" operator="between">
      <formula>$E$3-0.5</formula>
      <formula>$E$3-3</formula>
    </cfRule>
    <cfRule type="cellIs" dxfId="2175" priority="233" operator="greaterThanOrEqual">
      <formula>$E$3+3</formula>
    </cfRule>
    <cfRule type="cellIs" dxfId="2174" priority="234" operator="between">
      <formula>$E$3+0.5</formula>
      <formula>$E$3+3</formula>
    </cfRule>
  </conditionalFormatting>
  <conditionalFormatting sqref="F15:F36 F3 F10">
    <cfRule type="cellIs" dxfId="2173" priority="235" operator="lessThanOrEqual">
      <formula>$F$3-3</formula>
    </cfRule>
    <cfRule type="cellIs" dxfId="2172" priority="236" operator="between">
      <formula>$F$3-0.5</formula>
      <formula>$F$3-3</formula>
    </cfRule>
    <cfRule type="cellIs" dxfId="2171" priority="237" operator="greaterThanOrEqual">
      <formula>$F$3+3</formula>
    </cfRule>
    <cfRule type="cellIs" dxfId="2170" priority="238" operator="between">
      <formula>$F$3+0.5</formula>
      <formula>$F$3+3</formula>
    </cfRule>
  </conditionalFormatting>
  <conditionalFormatting sqref="G15:G36 G3 G10">
    <cfRule type="cellIs" dxfId="2169" priority="239" operator="lessThanOrEqual">
      <formula>$G$3-3</formula>
    </cfRule>
    <cfRule type="cellIs" dxfId="2168" priority="240" operator="between">
      <formula>$G$3-0.5</formula>
      <formula>$G$3-3</formula>
    </cfRule>
    <cfRule type="cellIs" dxfId="2167" priority="241" operator="greaterThanOrEqual">
      <formula>$G$3+3</formula>
    </cfRule>
    <cfRule type="cellIs" dxfId="2166" priority="242" operator="between">
      <formula>$G$3+0.5</formula>
      <formula>$G$3+3</formula>
    </cfRule>
  </conditionalFormatting>
  <conditionalFormatting sqref="H15:H36 H3 H10">
    <cfRule type="cellIs" dxfId="2165" priority="243" operator="lessThanOrEqual">
      <formula>$H$3-3</formula>
    </cfRule>
    <cfRule type="cellIs" dxfId="2164" priority="244" operator="between">
      <formula>$H$3-0.5</formula>
      <formula>$H$3-3</formula>
    </cfRule>
    <cfRule type="cellIs" dxfId="2163" priority="245" operator="greaterThanOrEqual">
      <formula>$H$3+3</formula>
    </cfRule>
    <cfRule type="cellIs" dxfId="2162" priority="246" operator="between">
      <formula>$H$3+0.5</formula>
      <formula>$H$3+3</formula>
    </cfRule>
  </conditionalFormatting>
  <conditionalFormatting sqref="I15:I36 I3 I10">
    <cfRule type="cellIs" dxfId="2161" priority="247" operator="lessThanOrEqual">
      <formula>$I$3-3</formula>
    </cfRule>
    <cfRule type="cellIs" dxfId="2160" priority="248" operator="between">
      <formula>$I$3-0.5</formula>
      <formula>$I$3-3</formula>
    </cfRule>
    <cfRule type="cellIs" dxfId="2159" priority="249" operator="greaterThanOrEqual">
      <formula>$I$3+3</formula>
    </cfRule>
    <cfRule type="cellIs" dxfId="2158" priority="250" operator="between">
      <formula>$I$3+0.5</formula>
      <formula>$I$3+3</formula>
    </cfRule>
  </conditionalFormatting>
  <conditionalFormatting sqref="J15:J36 J3 J10">
    <cfRule type="cellIs" dxfId="2157" priority="251" operator="lessThanOrEqual">
      <formula>$J$3-3</formula>
    </cfRule>
    <cfRule type="cellIs" dxfId="2156" priority="252" operator="between">
      <formula>$J$3-0.5</formula>
      <formula>$J$3-3</formula>
    </cfRule>
    <cfRule type="cellIs" dxfId="2155" priority="253" operator="greaterThanOrEqual">
      <formula>$J$3+3</formula>
    </cfRule>
    <cfRule type="cellIs" dxfId="2154" priority="254" operator="between">
      <formula>$J$3+0.5</formula>
      <formula>$J$3+3</formula>
    </cfRule>
  </conditionalFormatting>
  <conditionalFormatting sqref="K15:K36 K3 K10">
    <cfRule type="cellIs" dxfId="2153" priority="255" operator="lessThanOrEqual">
      <formula>$K$3-3</formula>
    </cfRule>
    <cfRule type="cellIs" dxfId="2152" priority="256" operator="between">
      <formula>$K$3-0.5</formula>
      <formula>$K$3-3</formula>
    </cfRule>
    <cfRule type="cellIs" dxfId="2151" priority="257" operator="greaterThanOrEqual">
      <formula>$K$3+3</formula>
    </cfRule>
    <cfRule type="cellIs" dxfId="2150" priority="258" operator="between">
      <formula>$K$3+0.5</formula>
      <formula>$K$3+3</formula>
    </cfRule>
  </conditionalFormatting>
  <conditionalFormatting sqref="L15:L36 L3 L10">
    <cfRule type="cellIs" dxfId="2149" priority="259" operator="lessThanOrEqual">
      <formula>$L$3-3</formula>
    </cfRule>
    <cfRule type="cellIs" dxfId="2148" priority="260" operator="between">
      <formula>$L$3-0.5</formula>
      <formula>$L$3-3</formula>
    </cfRule>
    <cfRule type="cellIs" dxfId="2147" priority="261" operator="greaterThanOrEqual">
      <formula>$L$3+3</formula>
    </cfRule>
    <cfRule type="cellIs" dxfId="2146" priority="262" operator="between">
      <formula>$L$3+0.5</formula>
      <formula>$L$3+3</formula>
    </cfRule>
  </conditionalFormatting>
  <conditionalFormatting sqref="M15:M36 M3 M10">
    <cfRule type="cellIs" dxfId="2145" priority="263" operator="lessThanOrEqual">
      <formula>$M$3-3</formula>
    </cfRule>
    <cfRule type="cellIs" dxfId="2144" priority="264" operator="between">
      <formula>$M$3-0.5</formula>
      <formula>$M$3-3</formula>
    </cfRule>
    <cfRule type="cellIs" dxfId="2143" priority="265" operator="greaterThanOrEqual">
      <formula>$M$3+3</formula>
    </cfRule>
    <cfRule type="cellIs" dxfId="2142" priority="266" operator="between">
      <formula>$M$3+0.5</formula>
      <formula>$M$3+3</formula>
    </cfRule>
  </conditionalFormatting>
  <conditionalFormatting sqref="N15:N36 N3 N10">
    <cfRule type="cellIs" dxfId="2141" priority="267" operator="lessThanOrEqual">
      <formula>$N$3-3</formula>
    </cfRule>
    <cfRule type="cellIs" dxfId="2140" priority="268" operator="between">
      <formula>$N$3-0.5</formula>
      <formula>$N$3-3</formula>
    </cfRule>
    <cfRule type="cellIs" dxfId="2139" priority="269" operator="greaterThanOrEqual">
      <formula>$N$3+3</formula>
    </cfRule>
    <cfRule type="cellIs" dxfId="2138" priority="270" operator="between">
      <formula>$N$3+0.5</formula>
      <formula>$N$3+3</formula>
    </cfRule>
  </conditionalFormatting>
  <conditionalFormatting sqref="A38">
    <cfRule type="cellIs" dxfId="2137" priority="271" operator="equal">
      <formula>"MAX($A:$A)"</formula>
    </cfRule>
  </conditionalFormatting>
  <conditionalFormatting sqref="A39">
    <cfRule type="cellIs" dxfId="2136" priority="272" operator="equal">
      <formula>"MAX($A:$A)"</formula>
    </cfRule>
  </conditionalFormatting>
  <conditionalFormatting sqref="A40">
    <cfRule type="cellIs" dxfId="2135" priority="273" operator="equal">
      <formula>"MAX($A:$A)"</formula>
    </cfRule>
  </conditionalFormatting>
  <conditionalFormatting sqref="A41">
    <cfRule type="cellIs" dxfId="2134" priority="274" operator="equal">
      <formula>"MAX($A:$A)"</formula>
    </cfRule>
  </conditionalFormatting>
  <conditionalFormatting sqref="A42">
    <cfRule type="cellIs" dxfId="2133" priority="275" operator="equal">
      <formula>"MAX($A:$A)"</formula>
    </cfRule>
  </conditionalFormatting>
  <conditionalFormatting sqref="A44">
    <cfRule type="cellIs" dxfId="2132" priority="276" operator="equal">
      <formula>"MAX($A:$A)"</formula>
    </cfRule>
  </conditionalFormatting>
  <conditionalFormatting sqref="A14">
    <cfRule type="cellIs" dxfId="2131" priority="277" operator="equal">
      <formula>"MAX($A:$A)"</formula>
    </cfRule>
  </conditionalFormatting>
  <conditionalFormatting sqref="B14">
    <cfRule type="cellIs" dxfId="2130" priority="278" operator="lessThanOrEqual">
      <formula>$B$3-3</formula>
    </cfRule>
    <cfRule type="cellIs" dxfId="2129" priority="279" operator="between">
      <formula>$B$3-0.5</formula>
      <formula>$B$3-3</formula>
    </cfRule>
    <cfRule type="cellIs" dxfId="2128" priority="280" operator="greaterThanOrEqual">
      <formula>$B$3+3</formula>
    </cfRule>
    <cfRule type="cellIs" dxfId="2127" priority="281" operator="between">
      <formula>$B$3+0.5</formula>
      <formula>$B$3+3</formula>
    </cfRule>
  </conditionalFormatting>
  <conditionalFormatting sqref="C14">
    <cfRule type="cellIs" dxfId="2126" priority="282" operator="lessThanOrEqual">
      <formula>$C$3-3</formula>
    </cfRule>
    <cfRule type="cellIs" dxfId="2125" priority="283" operator="between">
      <formula>$C$3-0.5</formula>
      <formula>$C$3-3</formula>
    </cfRule>
    <cfRule type="cellIs" dxfId="2124" priority="284" operator="greaterThanOrEqual">
      <formula>$C$3+3</formula>
    </cfRule>
    <cfRule type="cellIs" dxfId="2123" priority="285" operator="between">
      <formula>$C$3+0.5</formula>
      <formula>$C$3+3</formula>
    </cfRule>
  </conditionalFormatting>
  <conditionalFormatting sqref="D14">
    <cfRule type="cellIs" dxfId="2122" priority="286" operator="lessThanOrEqual">
      <formula>$D$3-3</formula>
    </cfRule>
    <cfRule type="cellIs" dxfId="2121" priority="287" operator="between">
      <formula>$D$3-0.5</formula>
      <formula>$D$3-3</formula>
    </cfRule>
    <cfRule type="cellIs" dxfId="2120" priority="288" operator="greaterThanOrEqual">
      <formula>$D$3+3</formula>
    </cfRule>
    <cfRule type="cellIs" dxfId="2119" priority="289" operator="between">
      <formula>$D$3+0.5</formula>
      <formula>$D$3+3</formula>
    </cfRule>
  </conditionalFormatting>
  <conditionalFormatting sqref="E14">
    <cfRule type="cellIs" dxfId="2118" priority="290" operator="lessThanOrEqual">
      <formula>$E$3-3</formula>
    </cfRule>
    <cfRule type="cellIs" dxfId="2117" priority="291" operator="between">
      <formula>$E$3-0.5</formula>
      <formula>$E$3-3</formula>
    </cfRule>
    <cfRule type="cellIs" dxfId="2116" priority="292" operator="greaterThanOrEqual">
      <formula>$E$3+3</formula>
    </cfRule>
    <cfRule type="cellIs" dxfId="2115" priority="293" operator="between">
      <formula>$E$3+0.5</formula>
      <formula>$E$3+3</formula>
    </cfRule>
  </conditionalFormatting>
  <conditionalFormatting sqref="F14">
    <cfRule type="cellIs" dxfId="2114" priority="294" operator="lessThanOrEqual">
      <formula>$F$3-3</formula>
    </cfRule>
    <cfRule type="cellIs" dxfId="2113" priority="295" operator="between">
      <formula>$F$3-0.5</formula>
      <formula>$F$3-3</formula>
    </cfRule>
    <cfRule type="cellIs" dxfId="2112" priority="296" operator="greaterThanOrEqual">
      <formula>$F$3+3</formula>
    </cfRule>
    <cfRule type="cellIs" dxfId="2111" priority="297" operator="between">
      <formula>$F$3+0.5</formula>
      <formula>$F$3+3</formula>
    </cfRule>
  </conditionalFormatting>
  <conditionalFormatting sqref="G14">
    <cfRule type="cellIs" dxfId="2110" priority="298" operator="lessThanOrEqual">
      <formula>$G$3-3</formula>
    </cfRule>
    <cfRule type="cellIs" dxfId="2109" priority="299" operator="between">
      <formula>$G$3-0.5</formula>
      <formula>$G$3-3</formula>
    </cfRule>
    <cfRule type="cellIs" dxfId="2108" priority="300" operator="greaterThanOrEqual">
      <formula>$G$3+3</formula>
    </cfRule>
    <cfRule type="cellIs" dxfId="2107" priority="301" operator="between">
      <formula>$G$3+0.5</formula>
      <formula>$G$3+3</formula>
    </cfRule>
  </conditionalFormatting>
  <conditionalFormatting sqref="H14">
    <cfRule type="cellIs" dxfId="2106" priority="302" operator="lessThanOrEqual">
      <formula>$H$3-3</formula>
    </cfRule>
    <cfRule type="cellIs" dxfId="2105" priority="303" operator="between">
      <formula>$H$3-0.5</formula>
      <formula>$H$3-3</formula>
    </cfRule>
    <cfRule type="cellIs" dxfId="2104" priority="304" operator="greaterThanOrEqual">
      <formula>$H$3+3</formula>
    </cfRule>
    <cfRule type="cellIs" dxfId="2103" priority="305" operator="between">
      <formula>$H$3+0.5</formula>
      <formula>$H$3+3</formula>
    </cfRule>
  </conditionalFormatting>
  <conditionalFormatting sqref="I14">
    <cfRule type="cellIs" dxfId="2102" priority="306" operator="lessThanOrEqual">
      <formula>$I$3-3</formula>
    </cfRule>
    <cfRule type="cellIs" dxfId="2101" priority="307" operator="between">
      <formula>$I$3-0.5</formula>
      <formula>$I$3-3</formula>
    </cfRule>
    <cfRule type="cellIs" dxfId="2100" priority="308" operator="greaterThanOrEqual">
      <formula>$I$3+3</formula>
    </cfRule>
    <cfRule type="cellIs" dxfId="2099" priority="309" operator="between">
      <formula>$I$3+0.5</formula>
      <formula>$I$3+3</formula>
    </cfRule>
  </conditionalFormatting>
  <conditionalFormatting sqref="J14">
    <cfRule type="cellIs" dxfId="2098" priority="310" operator="lessThanOrEqual">
      <formula>$J$3-3</formula>
    </cfRule>
    <cfRule type="cellIs" dxfId="2097" priority="311" operator="between">
      <formula>$J$3-0.5</formula>
      <formula>$J$3-3</formula>
    </cfRule>
    <cfRule type="cellIs" dxfId="2096" priority="312" operator="greaterThanOrEqual">
      <formula>$J$3+3</formula>
    </cfRule>
    <cfRule type="cellIs" dxfId="2095" priority="313" operator="between">
      <formula>$J$3+0.5</formula>
      <formula>$J$3+3</formula>
    </cfRule>
  </conditionalFormatting>
  <conditionalFormatting sqref="K14">
    <cfRule type="cellIs" dxfId="2094" priority="314" operator="lessThanOrEqual">
      <formula>$K$3-3</formula>
    </cfRule>
    <cfRule type="cellIs" dxfId="2093" priority="315" operator="between">
      <formula>$K$3-0.5</formula>
      <formula>$K$3-3</formula>
    </cfRule>
    <cfRule type="cellIs" dxfId="2092" priority="316" operator="greaterThanOrEqual">
      <formula>$K$3+3</formula>
    </cfRule>
    <cfRule type="cellIs" dxfId="2091" priority="317" operator="between">
      <formula>$K$3+0.5</formula>
      <formula>$K$3+3</formula>
    </cfRule>
  </conditionalFormatting>
  <conditionalFormatting sqref="L14">
    <cfRule type="cellIs" dxfId="2090" priority="318" operator="lessThanOrEqual">
      <formula>$L$3-3</formula>
    </cfRule>
    <cfRule type="cellIs" dxfId="2089" priority="319" operator="between">
      <formula>$L$3-0.5</formula>
      <formula>$L$3-3</formula>
    </cfRule>
    <cfRule type="cellIs" dxfId="2088" priority="320" operator="greaterThanOrEqual">
      <formula>$L$3+3</formula>
    </cfRule>
    <cfRule type="cellIs" dxfId="2087" priority="321" operator="between">
      <formula>$L$3+0.5</formula>
      <formula>$L$3+3</formula>
    </cfRule>
  </conditionalFormatting>
  <conditionalFormatting sqref="M14">
    <cfRule type="cellIs" dxfId="2086" priority="322" operator="lessThanOrEqual">
      <formula>$M$3-3</formula>
    </cfRule>
    <cfRule type="cellIs" dxfId="2085" priority="323" operator="between">
      <formula>$M$3-0.5</formula>
      <formula>$M$3-3</formula>
    </cfRule>
    <cfRule type="cellIs" dxfId="2084" priority="324" operator="greaterThanOrEqual">
      <formula>$M$3+3</formula>
    </cfRule>
    <cfRule type="cellIs" dxfId="2083" priority="325" operator="between">
      <formula>$M$3+0.5</formula>
      <formula>$M$3+3</formula>
    </cfRule>
  </conditionalFormatting>
  <conditionalFormatting sqref="N14">
    <cfRule type="cellIs" dxfId="2082" priority="326" operator="lessThanOrEqual">
      <formula>$N$3-3</formula>
    </cfRule>
    <cfRule type="cellIs" dxfId="2081" priority="327" operator="between">
      <formula>$N$3-0.5</formula>
      <formula>$N$3-3</formula>
    </cfRule>
    <cfRule type="cellIs" dxfId="2080" priority="328" operator="greaterThanOrEqual">
      <formula>$N$3+3</formula>
    </cfRule>
    <cfRule type="cellIs" dxfId="2079" priority="329" operator="between">
      <formula>$N$3+0.5</formula>
      <formula>$N$3+3</formula>
    </cfRule>
  </conditionalFormatting>
  <conditionalFormatting sqref="A13">
    <cfRule type="cellIs" dxfId="2078" priority="330" operator="equal">
      <formula>"MAX($A:$A)"</formula>
    </cfRule>
  </conditionalFormatting>
  <conditionalFormatting sqref="B13">
    <cfRule type="cellIs" dxfId="2077" priority="331" operator="lessThanOrEqual">
      <formula>$B$3-3</formula>
    </cfRule>
    <cfRule type="cellIs" dxfId="2076" priority="332" operator="between">
      <formula>$B$3-0.5</formula>
      <formula>$B$3-3</formula>
    </cfRule>
    <cfRule type="cellIs" dxfId="2075" priority="333" operator="greaterThanOrEqual">
      <formula>$B$3+3</formula>
    </cfRule>
    <cfRule type="cellIs" dxfId="2074" priority="334" operator="between">
      <formula>$B$3+0.5</formula>
      <formula>$B$3+3</formula>
    </cfRule>
  </conditionalFormatting>
  <conditionalFormatting sqref="C13">
    <cfRule type="cellIs" dxfId="2073" priority="335" operator="lessThanOrEqual">
      <formula>$C$3-3</formula>
    </cfRule>
    <cfRule type="cellIs" dxfId="2072" priority="336" operator="between">
      <formula>$C$3-0.5</formula>
      <formula>$C$3-3</formula>
    </cfRule>
    <cfRule type="cellIs" dxfId="2071" priority="337" operator="greaterThanOrEqual">
      <formula>$C$3+3</formula>
    </cfRule>
    <cfRule type="cellIs" dxfId="2070" priority="338" operator="between">
      <formula>$C$3+0.5</formula>
      <formula>$C$3+3</formula>
    </cfRule>
  </conditionalFormatting>
  <conditionalFormatting sqref="D13">
    <cfRule type="cellIs" dxfId="2069" priority="339" operator="lessThanOrEqual">
      <formula>$D$3-3</formula>
    </cfRule>
    <cfRule type="cellIs" dxfId="2068" priority="340" operator="between">
      <formula>$D$3-0.5</formula>
      <formula>$D$3-3</formula>
    </cfRule>
    <cfRule type="cellIs" dxfId="2067" priority="341" operator="greaterThanOrEqual">
      <formula>$D$3+3</formula>
    </cfRule>
    <cfRule type="cellIs" dxfId="2066" priority="342" operator="between">
      <formula>$D$3+0.5</formula>
      <formula>$D$3+3</formula>
    </cfRule>
  </conditionalFormatting>
  <conditionalFormatting sqref="E13">
    <cfRule type="cellIs" dxfId="2065" priority="343" operator="lessThanOrEqual">
      <formula>$E$3-3</formula>
    </cfRule>
    <cfRule type="cellIs" dxfId="2064" priority="344" operator="between">
      <formula>$E$3-0.5</formula>
      <formula>$E$3-3</formula>
    </cfRule>
    <cfRule type="cellIs" dxfId="2063" priority="345" operator="greaterThanOrEqual">
      <formula>$E$3+3</formula>
    </cfRule>
    <cfRule type="cellIs" dxfId="2062" priority="346" operator="between">
      <formula>$E$3+0.5</formula>
      <formula>$E$3+3</formula>
    </cfRule>
  </conditionalFormatting>
  <conditionalFormatting sqref="F13">
    <cfRule type="cellIs" dxfId="2061" priority="347" operator="lessThanOrEqual">
      <formula>$F$3-3</formula>
    </cfRule>
    <cfRule type="cellIs" dxfId="2060" priority="348" operator="between">
      <formula>$F$3-0.5</formula>
      <formula>$F$3-3</formula>
    </cfRule>
    <cfRule type="cellIs" dxfId="2059" priority="349" operator="greaterThanOrEqual">
      <formula>$F$3+3</formula>
    </cfRule>
    <cfRule type="cellIs" dxfId="2058" priority="350" operator="between">
      <formula>$F$3+0.5</formula>
      <formula>$F$3+3</formula>
    </cfRule>
  </conditionalFormatting>
  <conditionalFormatting sqref="G13">
    <cfRule type="cellIs" dxfId="2057" priority="351" operator="lessThanOrEqual">
      <formula>$G$3-3</formula>
    </cfRule>
    <cfRule type="cellIs" dxfId="2056" priority="352" operator="between">
      <formula>$G$3-0.5</formula>
      <formula>$G$3-3</formula>
    </cfRule>
    <cfRule type="cellIs" dxfId="2055" priority="353" operator="greaterThanOrEqual">
      <formula>$G$3+3</formula>
    </cfRule>
    <cfRule type="cellIs" dxfId="2054" priority="354" operator="between">
      <formula>$G$3+0.5</formula>
      <formula>$G$3+3</formula>
    </cfRule>
  </conditionalFormatting>
  <conditionalFormatting sqref="H13">
    <cfRule type="cellIs" dxfId="2053" priority="355" operator="lessThanOrEqual">
      <formula>$H$3-3</formula>
    </cfRule>
    <cfRule type="cellIs" dxfId="2052" priority="356" operator="between">
      <formula>$H$3-0.5</formula>
      <formula>$H$3-3</formula>
    </cfRule>
    <cfRule type="cellIs" dxfId="2051" priority="357" operator="greaterThanOrEqual">
      <formula>$H$3+3</formula>
    </cfRule>
    <cfRule type="cellIs" dxfId="2050" priority="358" operator="between">
      <formula>$H$3+0.5</formula>
      <formula>$H$3+3</formula>
    </cfRule>
  </conditionalFormatting>
  <conditionalFormatting sqref="I13">
    <cfRule type="cellIs" dxfId="2049" priority="359" operator="lessThanOrEqual">
      <formula>$I$3-3</formula>
    </cfRule>
    <cfRule type="cellIs" dxfId="2048" priority="360" operator="between">
      <formula>$I$3-0.5</formula>
      <formula>$I$3-3</formula>
    </cfRule>
    <cfRule type="cellIs" dxfId="2047" priority="361" operator="greaterThanOrEqual">
      <formula>$I$3+3</formula>
    </cfRule>
    <cfRule type="cellIs" dxfId="2046" priority="362" operator="between">
      <formula>$I$3+0.5</formula>
      <formula>$I$3+3</formula>
    </cfRule>
  </conditionalFormatting>
  <conditionalFormatting sqref="J13">
    <cfRule type="cellIs" dxfId="2045" priority="363" operator="lessThanOrEqual">
      <formula>$J$3-3</formula>
    </cfRule>
    <cfRule type="cellIs" dxfId="2044" priority="364" operator="between">
      <formula>$J$3-0.5</formula>
      <formula>$J$3-3</formula>
    </cfRule>
    <cfRule type="cellIs" dxfId="2043" priority="365" operator="greaterThanOrEqual">
      <formula>$J$3+3</formula>
    </cfRule>
    <cfRule type="cellIs" dxfId="2042" priority="366" operator="between">
      <formula>$J$3+0.5</formula>
      <formula>$J$3+3</formula>
    </cfRule>
  </conditionalFormatting>
  <conditionalFormatting sqref="K13">
    <cfRule type="cellIs" dxfId="2041" priority="367" operator="lessThanOrEqual">
      <formula>$K$3-3</formula>
    </cfRule>
    <cfRule type="cellIs" dxfId="2040" priority="368" operator="between">
      <formula>$K$3-0.5</formula>
      <formula>$K$3-3</formula>
    </cfRule>
    <cfRule type="cellIs" dxfId="2039" priority="369" operator="greaterThanOrEqual">
      <formula>$K$3+3</formula>
    </cfRule>
    <cfRule type="cellIs" dxfId="2038" priority="370" operator="between">
      <formula>$K$3+0.5</formula>
      <formula>$K$3+3</formula>
    </cfRule>
  </conditionalFormatting>
  <conditionalFormatting sqref="L13">
    <cfRule type="cellIs" dxfId="2037" priority="371" operator="lessThanOrEqual">
      <formula>$L$3-3</formula>
    </cfRule>
    <cfRule type="cellIs" dxfId="2036" priority="372" operator="between">
      <formula>$L$3-0.5</formula>
      <formula>$L$3-3</formula>
    </cfRule>
    <cfRule type="cellIs" dxfId="2035" priority="373" operator="greaterThanOrEqual">
      <formula>$L$3+3</formula>
    </cfRule>
    <cfRule type="cellIs" dxfId="2034" priority="374" operator="between">
      <formula>$L$3+0.5</formula>
      <formula>$L$3+3</formula>
    </cfRule>
  </conditionalFormatting>
  <conditionalFormatting sqref="M13">
    <cfRule type="cellIs" dxfId="2033" priority="375" operator="lessThanOrEqual">
      <formula>$M$3-3</formula>
    </cfRule>
    <cfRule type="cellIs" dxfId="2032" priority="376" operator="between">
      <formula>$M$3-0.5</formula>
      <formula>$M$3-3</formula>
    </cfRule>
    <cfRule type="cellIs" dxfId="2031" priority="377" operator="greaterThanOrEqual">
      <formula>$M$3+3</formula>
    </cfRule>
    <cfRule type="cellIs" dxfId="2030" priority="378" operator="between">
      <formula>$M$3+0.5</formula>
      <formula>$M$3+3</formula>
    </cfRule>
  </conditionalFormatting>
  <conditionalFormatting sqref="N13">
    <cfRule type="cellIs" dxfId="2029" priority="379" operator="lessThanOrEqual">
      <formula>$N$3-3</formula>
    </cfRule>
    <cfRule type="cellIs" dxfId="2028" priority="380" operator="between">
      <formula>$N$3-0.5</formula>
      <formula>$N$3-3</formula>
    </cfRule>
    <cfRule type="cellIs" dxfId="2027" priority="381" operator="greaterThanOrEqual">
      <formula>$N$3+3</formula>
    </cfRule>
    <cfRule type="cellIs" dxfId="2026" priority="382" operator="between">
      <formula>$N$3+0.5</formula>
      <formula>$N$3+3</formula>
    </cfRule>
  </conditionalFormatting>
  <conditionalFormatting sqref="A12">
    <cfRule type="cellIs" dxfId="2025" priority="383" operator="equal">
      <formula>"MAX($A:$A)"</formula>
    </cfRule>
  </conditionalFormatting>
  <conditionalFormatting sqref="B12">
    <cfRule type="cellIs" dxfId="2024" priority="384" operator="lessThanOrEqual">
      <formula>$B$3-3</formula>
    </cfRule>
    <cfRule type="cellIs" dxfId="2023" priority="385" operator="between">
      <formula>$B$3-0.5</formula>
      <formula>$B$3-3</formula>
    </cfRule>
    <cfRule type="cellIs" dxfId="2022" priority="386" operator="greaterThanOrEqual">
      <formula>$B$3+3</formula>
    </cfRule>
    <cfRule type="cellIs" dxfId="2021" priority="387" operator="between">
      <formula>$B$3+0.5</formula>
      <formula>$B$3+3</formula>
    </cfRule>
  </conditionalFormatting>
  <conditionalFormatting sqref="C12">
    <cfRule type="cellIs" dxfId="2020" priority="388" operator="lessThanOrEqual">
      <formula>$C$3-3</formula>
    </cfRule>
    <cfRule type="cellIs" dxfId="2019" priority="389" operator="between">
      <formula>$C$3-0.5</formula>
      <formula>$C$3-3</formula>
    </cfRule>
    <cfRule type="cellIs" dxfId="2018" priority="390" operator="greaterThanOrEqual">
      <formula>$C$3+3</formula>
    </cfRule>
    <cfRule type="cellIs" dxfId="2017" priority="391" operator="between">
      <formula>$C$3+0.5</formula>
      <formula>$C$3+3</formula>
    </cfRule>
  </conditionalFormatting>
  <conditionalFormatting sqref="D12">
    <cfRule type="cellIs" dxfId="2016" priority="392" operator="lessThanOrEqual">
      <formula>$D$3-3</formula>
    </cfRule>
    <cfRule type="cellIs" dxfId="2015" priority="393" operator="between">
      <formula>$D$3-0.5</formula>
      <formula>$D$3-3</formula>
    </cfRule>
    <cfRule type="cellIs" dxfId="2014" priority="394" operator="greaterThanOrEqual">
      <formula>$D$3+3</formula>
    </cfRule>
    <cfRule type="cellIs" dxfId="2013" priority="395" operator="between">
      <formula>$D$3+0.5</formula>
      <formula>$D$3+3</formula>
    </cfRule>
  </conditionalFormatting>
  <conditionalFormatting sqref="E12">
    <cfRule type="cellIs" dxfId="2012" priority="396" operator="lessThanOrEqual">
      <formula>$E$3-3</formula>
    </cfRule>
    <cfRule type="cellIs" dxfId="2011" priority="397" operator="between">
      <formula>$E$3-0.5</formula>
      <formula>$E$3-3</formula>
    </cfRule>
    <cfRule type="cellIs" dxfId="2010" priority="398" operator="greaterThanOrEqual">
      <formula>$E$3+3</formula>
    </cfRule>
    <cfRule type="cellIs" dxfId="2009" priority="399" operator="between">
      <formula>$E$3+0.5</formula>
      <formula>$E$3+3</formula>
    </cfRule>
  </conditionalFormatting>
  <conditionalFormatting sqref="F12">
    <cfRule type="cellIs" dxfId="2008" priority="400" operator="lessThanOrEqual">
      <formula>$F$3-3</formula>
    </cfRule>
    <cfRule type="cellIs" dxfId="2007" priority="401" operator="between">
      <formula>$F$3-0.5</formula>
      <formula>$F$3-3</formula>
    </cfRule>
    <cfRule type="cellIs" dxfId="2006" priority="402" operator="greaterThanOrEqual">
      <formula>$F$3+3</formula>
    </cfRule>
    <cfRule type="cellIs" dxfId="2005" priority="403" operator="between">
      <formula>$F$3+0.5</formula>
      <formula>$F$3+3</formula>
    </cfRule>
  </conditionalFormatting>
  <conditionalFormatting sqref="G12">
    <cfRule type="cellIs" dxfId="2004" priority="404" operator="lessThanOrEqual">
      <formula>$G$3-3</formula>
    </cfRule>
    <cfRule type="cellIs" dxfId="2003" priority="405" operator="between">
      <formula>$G$3-0.5</formula>
      <formula>$G$3-3</formula>
    </cfRule>
    <cfRule type="cellIs" dxfId="2002" priority="406" operator="greaterThanOrEqual">
      <formula>$G$3+3</formula>
    </cfRule>
    <cfRule type="cellIs" dxfId="2001" priority="407" operator="between">
      <formula>$G$3+0.5</formula>
      <formula>$G$3+3</formula>
    </cfRule>
  </conditionalFormatting>
  <conditionalFormatting sqref="H12">
    <cfRule type="cellIs" dxfId="2000" priority="408" operator="lessThanOrEqual">
      <formula>$H$3-3</formula>
    </cfRule>
    <cfRule type="cellIs" dxfId="1999" priority="409" operator="between">
      <formula>$H$3-0.5</formula>
      <formula>$H$3-3</formula>
    </cfRule>
    <cfRule type="cellIs" dxfId="1998" priority="410" operator="greaterThanOrEqual">
      <formula>$H$3+3</formula>
    </cfRule>
    <cfRule type="cellIs" dxfId="1997" priority="411" operator="between">
      <formula>$H$3+0.5</formula>
      <formula>$H$3+3</formula>
    </cfRule>
  </conditionalFormatting>
  <conditionalFormatting sqref="I12">
    <cfRule type="cellIs" dxfId="1996" priority="412" operator="lessThanOrEqual">
      <formula>$I$3-3</formula>
    </cfRule>
    <cfRule type="cellIs" dxfId="1995" priority="413" operator="between">
      <formula>$I$3-0.5</formula>
      <formula>$I$3-3</formula>
    </cfRule>
    <cfRule type="cellIs" dxfId="1994" priority="414" operator="greaterThanOrEqual">
      <formula>$I$3+3</formula>
    </cfRule>
    <cfRule type="cellIs" dxfId="1993" priority="415" operator="between">
      <formula>$I$3+0.5</formula>
      <formula>$I$3+3</formula>
    </cfRule>
  </conditionalFormatting>
  <conditionalFormatting sqref="J12">
    <cfRule type="cellIs" dxfId="1992" priority="416" operator="lessThanOrEqual">
      <formula>$J$3-3</formula>
    </cfRule>
    <cfRule type="cellIs" dxfId="1991" priority="417" operator="between">
      <formula>$J$3-0.5</formula>
      <formula>$J$3-3</formula>
    </cfRule>
    <cfRule type="cellIs" dxfId="1990" priority="418" operator="greaterThanOrEqual">
      <formula>$J$3+3</formula>
    </cfRule>
    <cfRule type="cellIs" dxfId="1989" priority="419" operator="between">
      <formula>$J$3+0.5</formula>
      <formula>$J$3+3</formula>
    </cfRule>
  </conditionalFormatting>
  <conditionalFormatting sqref="K12">
    <cfRule type="cellIs" dxfId="1988" priority="420" operator="lessThanOrEqual">
      <formula>$K$3-3</formula>
    </cfRule>
    <cfRule type="cellIs" dxfId="1987" priority="421" operator="between">
      <formula>$K$3-0.5</formula>
      <formula>$K$3-3</formula>
    </cfRule>
    <cfRule type="cellIs" dxfId="1986" priority="422" operator="greaterThanOrEqual">
      <formula>$K$3+3</formula>
    </cfRule>
    <cfRule type="cellIs" dxfId="1985" priority="423" operator="between">
      <formula>$K$3+0.5</formula>
      <formula>$K$3+3</formula>
    </cfRule>
  </conditionalFormatting>
  <conditionalFormatting sqref="L12">
    <cfRule type="cellIs" dxfId="1984" priority="424" operator="lessThanOrEqual">
      <formula>$L$3-3</formula>
    </cfRule>
    <cfRule type="cellIs" dxfId="1983" priority="425" operator="between">
      <formula>$L$3-0.5</formula>
      <formula>$L$3-3</formula>
    </cfRule>
    <cfRule type="cellIs" dxfId="1982" priority="426" operator="greaterThanOrEqual">
      <formula>$L$3+3</formula>
    </cfRule>
    <cfRule type="cellIs" dxfId="1981" priority="427" operator="between">
      <formula>$L$3+0.5</formula>
      <formula>$L$3+3</formula>
    </cfRule>
  </conditionalFormatting>
  <conditionalFormatting sqref="M12">
    <cfRule type="cellIs" dxfId="1980" priority="428" operator="lessThanOrEqual">
      <formula>$M$3-3</formula>
    </cfRule>
    <cfRule type="cellIs" dxfId="1979" priority="429" operator="between">
      <formula>$M$3-0.5</formula>
      <formula>$M$3-3</formula>
    </cfRule>
    <cfRule type="cellIs" dxfId="1978" priority="430" operator="greaterThanOrEqual">
      <formula>$M$3+3</formula>
    </cfRule>
    <cfRule type="cellIs" dxfId="1977" priority="431" operator="between">
      <formula>$M$3+0.5</formula>
      <formula>$M$3+3</formula>
    </cfRule>
  </conditionalFormatting>
  <conditionalFormatting sqref="N12">
    <cfRule type="cellIs" dxfId="1976" priority="432" operator="lessThanOrEqual">
      <formula>$N$3-3</formula>
    </cfRule>
    <cfRule type="cellIs" dxfId="1975" priority="433" operator="between">
      <formula>$N$3-0.5</formula>
      <formula>$N$3-3</formula>
    </cfRule>
    <cfRule type="cellIs" dxfId="1974" priority="434" operator="greaterThanOrEqual">
      <formula>$N$3+3</formula>
    </cfRule>
    <cfRule type="cellIs" dxfId="1973" priority="435" operator="between">
      <formula>$N$3+0.5</formula>
      <formula>$N$3+3</formula>
    </cfRule>
  </conditionalFormatting>
  <conditionalFormatting sqref="A11">
    <cfRule type="cellIs" dxfId="1972" priority="436" operator="equal">
      <formula>"MAX($A:$A)"</formula>
    </cfRule>
  </conditionalFormatting>
  <conditionalFormatting sqref="B11">
    <cfRule type="cellIs" dxfId="1971" priority="437" operator="lessThanOrEqual">
      <formula>$B$3-3</formula>
    </cfRule>
    <cfRule type="cellIs" dxfId="1970" priority="438" operator="between">
      <formula>$B$3-0.5</formula>
      <formula>$B$3-3</formula>
    </cfRule>
    <cfRule type="cellIs" dxfId="1969" priority="439" operator="greaterThanOrEqual">
      <formula>$B$3+3</formula>
    </cfRule>
    <cfRule type="cellIs" dxfId="1968" priority="440" operator="between">
      <formula>$B$3+0.5</formula>
      <formula>$B$3+3</formula>
    </cfRule>
  </conditionalFormatting>
  <conditionalFormatting sqref="C11">
    <cfRule type="cellIs" dxfId="1967" priority="441" operator="lessThanOrEqual">
      <formula>$C$3-3</formula>
    </cfRule>
    <cfRule type="cellIs" dxfId="1966" priority="442" operator="between">
      <formula>$C$3-0.5</formula>
      <formula>$C$3-3</formula>
    </cfRule>
    <cfRule type="cellIs" dxfId="1965" priority="443" operator="greaterThanOrEqual">
      <formula>$C$3+3</formula>
    </cfRule>
    <cfRule type="cellIs" dxfId="1964" priority="444" operator="between">
      <formula>$C$3+0.5</formula>
      <formula>$C$3+3</formula>
    </cfRule>
  </conditionalFormatting>
  <conditionalFormatting sqref="D11">
    <cfRule type="cellIs" dxfId="1963" priority="445" operator="lessThanOrEqual">
      <formula>$D$3-3</formula>
    </cfRule>
    <cfRule type="cellIs" dxfId="1962" priority="446" operator="between">
      <formula>$D$3-0.5</formula>
      <formula>$D$3-3</formula>
    </cfRule>
    <cfRule type="cellIs" dxfId="1961" priority="447" operator="greaterThanOrEqual">
      <formula>$D$3+3</formula>
    </cfRule>
    <cfRule type="cellIs" dxfId="1960" priority="448" operator="between">
      <formula>$D$3+0.5</formula>
      <formula>$D$3+3</formula>
    </cfRule>
  </conditionalFormatting>
  <conditionalFormatting sqref="E11">
    <cfRule type="cellIs" dxfId="1959" priority="449" operator="lessThanOrEqual">
      <formula>$E$3-3</formula>
    </cfRule>
    <cfRule type="cellIs" dxfId="1958" priority="450" operator="between">
      <formula>$E$3-0.5</formula>
      <formula>$E$3-3</formula>
    </cfRule>
    <cfRule type="cellIs" dxfId="1957" priority="451" operator="greaterThanOrEqual">
      <formula>$E$3+3</formula>
    </cfRule>
    <cfRule type="cellIs" dxfId="1956" priority="452" operator="between">
      <formula>$E$3+0.5</formula>
      <formula>$E$3+3</formula>
    </cfRule>
  </conditionalFormatting>
  <conditionalFormatting sqref="F11">
    <cfRule type="cellIs" dxfId="1955" priority="453" operator="lessThanOrEqual">
      <formula>$F$3-3</formula>
    </cfRule>
    <cfRule type="cellIs" dxfId="1954" priority="454" operator="between">
      <formula>$F$3-0.5</formula>
      <formula>$F$3-3</formula>
    </cfRule>
    <cfRule type="cellIs" dxfId="1953" priority="455" operator="greaterThanOrEqual">
      <formula>$F$3+3</formula>
    </cfRule>
    <cfRule type="cellIs" dxfId="1952" priority="456" operator="between">
      <formula>$F$3+0.5</formula>
      <formula>$F$3+3</formula>
    </cfRule>
  </conditionalFormatting>
  <conditionalFormatting sqref="G11">
    <cfRule type="cellIs" dxfId="1951" priority="457" operator="lessThanOrEqual">
      <formula>$G$3-3</formula>
    </cfRule>
    <cfRule type="cellIs" dxfId="1950" priority="458" operator="between">
      <formula>$G$3-0.5</formula>
      <formula>$G$3-3</formula>
    </cfRule>
    <cfRule type="cellIs" dxfId="1949" priority="459" operator="greaterThanOrEqual">
      <formula>$G$3+3</formula>
    </cfRule>
    <cfRule type="cellIs" dxfId="1948" priority="460" operator="between">
      <formula>$G$3+0.5</formula>
      <formula>$G$3+3</formula>
    </cfRule>
  </conditionalFormatting>
  <conditionalFormatting sqref="H11">
    <cfRule type="cellIs" dxfId="1947" priority="461" operator="lessThanOrEqual">
      <formula>$H$3-3</formula>
    </cfRule>
    <cfRule type="cellIs" dxfId="1946" priority="462" operator="between">
      <formula>$H$3-0.5</formula>
      <formula>$H$3-3</formula>
    </cfRule>
    <cfRule type="cellIs" dxfId="1945" priority="463" operator="greaterThanOrEqual">
      <formula>$H$3+3</formula>
    </cfRule>
    <cfRule type="cellIs" dxfId="1944" priority="464" operator="between">
      <formula>$H$3+0.5</formula>
      <formula>$H$3+3</formula>
    </cfRule>
  </conditionalFormatting>
  <conditionalFormatting sqref="I11">
    <cfRule type="cellIs" dxfId="1943" priority="465" operator="lessThanOrEqual">
      <formula>$I$3-3</formula>
    </cfRule>
    <cfRule type="cellIs" dxfId="1942" priority="466" operator="between">
      <formula>$I$3-0.5</formula>
      <formula>$I$3-3</formula>
    </cfRule>
    <cfRule type="cellIs" dxfId="1941" priority="467" operator="greaterThanOrEqual">
      <formula>$I$3+3</formula>
    </cfRule>
    <cfRule type="cellIs" dxfId="1940" priority="468" operator="between">
      <formula>$I$3+0.5</formula>
      <formula>$I$3+3</formula>
    </cfRule>
  </conditionalFormatting>
  <conditionalFormatting sqref="J11">
    <cfRule type="cellIs" dxfId="1939" priority="469" operator="lessThanOrEqual">
      <formula>$J$3-3</formula>
    </cfRule>
    <cfRule type="cellIs" dxfId="1938" priority="470" operator="between">
      <formula>$J$3-0.5</formula>
      <formula>$J$3-3</formula>
    </cfRule>
    <cfRule type="cellIs" dxfId="1937" priority="471" operator="greaterThanOrEqual">
      <formula>$J$3+3</formula>
    </cfRule>
    <cfRule type="cellIs" dxfId="1936" priority="472" operator="between">
      <formula>$J$3+0.5</formula>
      <formula>$J$3+3</formula>
    </cfRule>
  </conditionalFormatting>
  <conditionalFormatting sqref="K11">
    <cfRule type="cellIs" dxfId="1935" priority="473" operator="lessThanOrEqual">
      <formula>$K$3-3</formula>
    </cfRule>
    <cfRule type="cellIs" dxfId="1934" priority="474" operator="between">
      <formula>$K$3-0.5</formula>
      <formula>$K$3-3</formula>
    </cfRule>
    <cfRule type="cellIs" dxfId="1933" priority="475" operator="greaterThanOrEqual">
      <formula>$K$3+3</formula>
    </cfRule>
    <cfRule type="cellIs" dxfId="1932" priority="476" operator="between">
      <formula>$K$3+0.5</formula>
      <formula>$K$3+3</formula>
    </cfRule>
  </conditionalFormatting>
  <conditionalFormatting sqref="L11">
    <cfRule type="cellIs" dxfId="1931" priority="477" operator="lessThanOrEqual">
      <formula>$L$3-3</formula>
    </cfRule>
    <cfRule type="cellIs" dxfId="1930" priority="478" operator="between">
      <formula>$L$3-0.5</formula>
      <formula>$L$3-3</formula>
    </cfRule>
    <cfRule type="cellIs" dxfId="1929" priority="479" operator="greaterThanOrEqual">
      <formula>$L$3+3</formula>
    </cfRule>
    <cfRule type="cellIs" dxfId="1928" priority="480" operator="between">
      <formula>$L$3+0.5</formula>
      <formula>$L$3+3</formula>
    </cfRule>
  </conditionalFormatting>
  <conditionalFormatting sqref="M11">
    <cfRule type="cellIs" dxfId="1927" priority="481" operator="lessThanOrEqual">
      <formula>$M$3-3</formula>
    </cfRule>
    <cfRule type="cellIs" dxfId="1926" priority="482" operator="between">
      <formula>$M$3-0.5</formula>
      <formula>$M$3-3</formula>
    </cfRule>
    <cfRule type="cellIs" dxfId="1925" priority="483" operator="greaterThanOrEqual">
      <formula>$M$3+3</formula>
    </cfRule>
    <cfRule type="cellIs" dxfId="1924" priority="484" operator="between">
      <formula>$M$3+0.5</formula>
      <formula>$M$3+3</formula>
    </cfRule>
  </conditionalFormatting>
  <conditionalFormatting sqref="N11">
    <cfRule type="cellIs" dxfId="1923" priority="485" operator="lessThanOrEqual">
      <formula>$N$3-3</formula>
    </cfRule>
    <cfRule type="cellIs" dxfId="1922" priority="486" operator="between">
      <formula>$N$3-0.5</formula>
      <formula>$N$3-3</formula>
    </cfRule>
    <cfRule type="cellIs" dxfId="1921" priority="487" operator="greaterThanOrEqual">
      <formula>$N$3+3</formula>
    </cfRule>
    <cfRule type="cellIs" dxfId="1920" priority="488" operator="between">
      <formula>$N$3+0.5</formula>
      <formula>$N$3+3</formula>
    </cfRule>
  </conditionalFormatting>
  <conditionalFormatting sqref="A4:A7">
    <cfRule type="cellIs" dxfId="1919" priority="164" operator="equal">
      <formula>"MAX($A:$A)"</formula>
    </cfRule>
  </conditionalFormatting>
  <conditionalFormatting sqref="B4:B7">
    <cfRule type="cellIs" dxfId="1918" priority="165" operator="lessThanOrEqual">
      <formula>$B$3-3</formula>
    </cfRule>
    <cfRule type="cellIs" dxfId="1917" priority="166" operator="between">
      <formula>$B$3-0.5</formula>
      <formula>$B$3-3</formula>
    </cfRule>
    <cfRule type="cellIs" dxfId="1916" priority="167" operator="greaterThanOrEqual">
      <formula>$B$3+3</formula>
    </cfRule>
    <cfRule type="cellIs" dxfId="1915" priority="168" operator="between">
      <formula>$B$3+0.5</formula>
      <formula>$B$3+3</formula>
    </cfRule>
  </conditionalFormatting>
  <conditionalFormatting sqref="C4:C7">
    <cfRule type="cellIs" dxfId="1914" priority="169" operator="lessThanOrEqual">
      <formula>$C$3-3</formula>
    </cfRule>
    <cfRule type="cellIs" dxfId="1913" priority="170" operator="between">
      <formula>$C$3-0.5</formula>
      <formula>$C$3-3</formula>
    </cfRule>
    <cfRule type="cellIs" dxfId="1912" priority="171" operator="greaterThanOrEqual">
      <formula>$C$3+3</formula>
    </cfRule>
    <cfRule type="cellIs" dxfId="1911" priority="172" operator="between">
      <formula>$C$3+0.5</formula>
      <formula>$C$3+3</formula>
    </cfRule>
  </conditionalFormatting>
  <conditionalFormatting sqref="D4:D7">
    <cfRule type="cellIs" dxfId="1910" priority="173" operator="lessThanOrEqual">
      <formula>$D$3-3</formula>
    </cfRule>
    <cfRule type="cellIs" dxfId="1909" priority="174" operator="between">
      <formula>$D$3-0.5</formula>
      <formula>$D$3-3</formula>
    </cfRule>
    <cfRule type="cellIs" dxfId="1908" priority="175" operator="greaterThanOrEqual">
      <formula>$D$3+3</formula>
    </cfRule>
    <cfRule type="cellIs" dxfId="1907" priority="176" operator="between">
      <formula>$D$3+0.5</formula>
      <formula>$D$3+3</formula>
    </cfRule>
  </conditionalFormatting>
  <conditionalFormatting sqref="E4:E7">
    <cfRule type="cellIs" dxfId="1906" priority="177" operator="lessThanOrEqual">
      <formula>$E$3-3</formula>
    </cfRule>
    <cfRule type="cellIs" dxfId="1905" priority="178" operator="between">
      <formula>$E$3-0.5</formula>
      <formula>$E$3-3</formula>
    </cfRule>
    <cfRule type="cellIs" dxfId="1904" priority="179" operator="greaterThanOrEqual">
      <formula>$E$3+3</formula>
    </cfRule>
    <cfRule type="cellIs" dxfId="1903" priority="180" operator="between">
      <formula>$E$3+0.5</formula>
      <formula>$E$3+3</formula>
    </cfRule>
  </conditionalFormatting>
  <conditionalFormatting sqref="F4:F7">
    <cfRule type="cellIs" dxfId="1902" priority="181" operator="lessThanOrEqual">
      <formula>$F$3-3</formula>
    </cfRule>
    <cfRule type="cellIs" dxfId="1901" priority="182" operator="between">
      <formula>$F$3-0.5</formula>
      <formula>$F$3-3</formula>
    </cfRule>
    <cfRule type="cellIs" dxfId="1900" priority="183" operator="greaterThanOrEqual">
      <formula>$F$3+3</formula>
    </cfRule>
    <cfRule type="cellIs" dxfId="1899" priority="184" operator="between">
      <formula>$F$3+0.5</formula>
      <formula>$F$3+3</formula>
    </cfRule>
  </conditionalFormatting>
  <conditionalFormatting sqref="G4:G7">
    <cfRule type="cellIs" dxfId="1898" priority="185" operator="lessThanOrEqual">
      <formula>$G$3-3</formula>
    </cfRule>
    <cfRule type="cellIs" dxfId="1897" priority="186" operator="between">
      <formula>$G$3-0.5</formula>
      <formula>$G$3-3</formula>
    </cfRule>
    <cfRule type="cellIs" dxfId="1896" priority="187" operator="greaterThanOrEqual">
      <formula>$G$3+3</formula>
    </cfRule>
    <cfRule type="cellIs" dxfId="1895" priority="188" operator="between">
      <formula>$G$3+0.5</formula>
      <formula>$G$3+3</formula>
    </cfRule>
  </conditionalFormatting>
  <conditionalFormatting sqref="H4:H7">
    <cfRule type="cellIs" dxfId="1894" priority="189" operator="lessThanOrEqual">
      <formula>$H$3-3</formula>
    </cfRule>
    <cfRule type="cellIs" dxfId="1893" priority="190" operator="between">
      <formula>$H$3-0.5</formula>
      <formula>$H$3-3</formula>
    </cfRule>
    <cfRule type="cellIs" dxfId="1892" priority="191" operator="greaterThanOrEqual">
      <formula>$H$3+3</formula>
    </cfRule>
    <cfRule type="cellIs" dxfId="1891" priority="192" operator="between">
      <formula>$H$3+0.5</formula>
      <formula>$H$3+3</formula>
    </cfRule>
  </conditionalFormatting>
  <conditionalFormatting sqref="I4:I7">
    <cfRule type="cellIs" dxfId="1890" priority="193" operator="lessThanOrEqual">
      <formula>$I$3-3</formula>
    </cfRule>
    <cfRule type="cellIs" dxfId="1889" priority="194" operator="between">
      <formula>$I$3-0.5</formula>
      <formula>$I$3-3</formula>
    </cfRule>
    <cfRule type="cellIs" dxfId="1888" priority="195" operator="greaterThanOrEqual">
      <formula>$I$3+3</formula>
    </cfRule>
    <cfRule type="cellIs" dxfId="1887" priority="196" operator="between">
      <formula>$I$3+0.5</formula>
      <formula>$I$3+3</formula>
    </cfRule>
  </conditionalFormatting>
  <conditionalFormatting sqref="J4:J7">
    <cfRule type="cellIs" dxfId="1886" priority="197" operator="lessThanOrEqual">
      <formula>$J$3-3</formula>
    </cfRule>
    <cfRule type="cellIs" dxfId="1885" priority="198" operator="between">
      <formula>$J$3-0.5</formula>
      <formula>$J$3-3</formula>
    </cfRule>
    <cfRule type="cellIs" dxfId="1884" priority="199" operator="greaterThanOrEqual">
      <formula>$J$3+3</formula>
    </cfRule>
    <cfRule type="cellIs" dxfId="1883" priority="200" operator="between">
      <formula>$J$3+0.5</formula>
      <formula>$J$3+3</formula>
    </cfRule>
  </conditionalFormatting>
  <conditionalFormatting sqref="K4:K7">
    <cfRule type="cellIs" dxfId="1882" priority="201" operator="lessThanOrEqual">
      <formula>$K$3-3</formula>
    </cfRule>
    <cfRule type="cellIs" dxfId="1881" priority="202" operator="between">
      <formula>$K$3-0.5</formula>
      <formula>$K$3-3</formula>
    </cfRule>
    <cfRule type="cellIs" dxfId="1880" priority="203" operator="greaterThanOrEqual">
      <formula>$K$3+3</formula>
    </cfRule>
    <cfRule type="cellIs" dxfId="1879" priority="204" operator="between">
      <formula>$K$3+0.5</formula>
      <formula>$K$3+3</formula>
    </cfRule>
  </conditionalFormatting>
  <conditionalFormatting sqref="L4:L7">
    <cfRule type="cellIs" dxfId="1878" priority="205" operator="lessThanOrEqual">
      <formula>$L$3-3</formula>
    </cfRule>
    <cfRule type="cellIs" dxfId="1877" priority="206" operator="between">
      <formula>$L$3-0.5</formula>
      <formula>$L$3-3</formula>
    </cfRule>
    <cfRule type="cellIs" dxfId="1876" priority="207" operator="greaterThanOrEqual">
      <formula>$L$3+3</formula>
    </cfRule>
    <cfRule type="cellIs" dxfId="1875" priority="208" operator="between">
      <formula>$L$3+0.5</formula>
      <formula>$L$3+3</formula>
    </cfRule>
  </conditionalFormatting>
  <conditionalFormatting sqref="M4:M7">
    <cfRule type="cellIs" dxfId="1874" priority="209" operator="lessThanOrEqual">
      <formula>$M$3-3</formula>
    </cfRule>
    <cfRule type="cellIs" dxfId="1873" priority="210" operator="between">
      <formula>$M$3-0.5</formula>
      <formula>$M$3-3</formula>
    </cfRule>
    <cfRule type="cellIs" dxfId="1872" priority="211" operator="greaterThanOrEqual">
      <formula>$M$3+3</formula>
    </cfRule>
    <cfRule type="cellIs" dxfId="1871" priority="212" operator="between">
      <formula>$M$3+0.5</formula>
      <formula>$M$3+3</formula>
    </cfRule>
  </conditionalFormatting>
  <conditionalFormatting sqref="A9">
    <cfRule type="cellIs" dxfId="1870" priority="111" operator="equal">
      <formula>"MAX($A:$A)"</formula>
    </cfRule>
  </conditionalFormatting>
  <conditionalFormatting sqref="B9">
    <cfRule type="cellIs" dxfId="1869" priority="112" operator="lessThanOrEqual">
      <formula>$B$3-3</formula>
    </cfRule>
    <cfRule type="cellIs" dxfId="1868" priority="113" operator="between">
      <formula>$B$3-0.5</formula>
      <formula>$B$3-3</formula>
    </cfRule>
    <cfRule type="cellIs" dxfId="1867" priority="114" operator="greaterThanOrEqual">
      <formula>$B$3+3</formula>
    </cfRule>
    <cfRule type="cellIs" dxfId="1866" priority="115" operator="between">
      <formula>$B$3+0.5</formula>
      <formula>$B$3+3</formula>
    </cfRule>
  </conditionalFormatting>
  <conditionalFormatting sqref="C9">
    <cfRule type="cellIs" dxfId="1865" priority="116" operator="lessThanOrEqual">
      <formula>$C$3-3</formula>
    </cfRule>
    <cfRule type="cellIs" dxfId="1864" priority="117" operator="between">
      <formula>$C$3-0.5</formula>
      <formula>$C$3-3</formula>
    </cfRule>
    <cfRule type="cellIs" dxfId="1863" priority="118" operator="greaterThanOrEqual">
      <formula>$C$3+3</formula>
    </cfRule>
    <cfRule type="cellIs" dxfId="1862" priority="119" operator="between">
      <formula>$C$3+0.5</formula>
      <formula>$C$3+3</formula>
    </cfRule>
  </conditionalFormatting>
  <conditionalFormatting sqref="D9">
    <cfRule type="cellIs" dxfId="1861" priority="120" operator="lessThanOrEqual">
      <formula>$D$3-3</formula>
    </cfRule>
    <cfRule type="cellIs" dxfId="1860" priority="121" operator="between">
      <formula>$D$3-0.5</formula>
      <formula>$D$3-3</formula>
    </cfRule>
    <cfRule type="cellIs" dxfId="1859" priority="122" operator="greaterThanOrEqual">
      <formula>$D$3+3</formula>
    </cfRule>
    <cfRule type="cellIs" dxfId="1858" priority="123" operator="between">
      <formula>$D$3+0.5</formula>
      <formula>$D$3+3</formula>
    </cfRule>
  </conditionalFormatting>
  <conditionalFormatting sqref="E9">
    <cfRule type="cellIs" dxfId="1857" priority="124" operator="lessThanOrEqual">
      <formula>$E$3-3</formula>
    </cfRule>
    <cfRule type="cellIs" dxfId="1856" priority="125" operator="between">
      <formula>$E$3-0.5</formula>
      <formula>$E$3-3</formula>
    </cfRule>
    <cfRule type="cellIs" dxfId="1855" priority="126" operator="greaterThanOrEqual">
      <formula>$E$3+3</formula>
    </cfRule>
    <cfRule type="cellIs" dxfId="1854" priority="127" operator="between">
      <formula>$E$3+0.5</formula>
      <formula>$E$3+3</formula>
    </cfRule>
  </conditionalFormatting>
  <conditionalFormatting sqref="F9">
    <cfRule type="cellIs" dxfId="1853" priority="128" operator="lessThanOrEqual">
      <formula>$F$3-3</formula>
    </cfRule>
    <cfRule type="cellIs" dxfId="1852" priority="129" operator="between">
      <formula>$F$3-0.5</formula>
      <formula>$F$3-3</formula>
    </cfRule>
    <cfRule type="cellIs" dxfId="1851" priority="130" operator="greaterThanOrEqual">
      <formula>$F$3+3</formula>
    </cfRule>
    <cfRule type="cellIs" dxfId="1850" priority="131" operator="between">
      <formula>$F$3+0.5</formula>
      <formula>$F$3+3</formula>
    </cfRule>
  </conditionalFormatting>
  <conditionalFormatting sqref="G9">
    <cfRule type="cellIs" dxfId="1849" priority="132" operator="lessThanOrEqual">
      <formula>$G$3-3</formula>
    </cfRule>
    <cfRule type="cellIs" dxfId="1848" priority="133" operator="between">
      <formula>$G$3-0.5</formula>
      <formula>$G$3-3</formula>
    </cfRule>
    <cfRule type="cellIs" dxfId="1847" priority="134" operator="greaterThanOrEqual">
      <formula>$G$3+3</formula>
    </cfRule>
    <cfRule type="cellIs" dxfId="1846" priority="135" operator="between">
      <formula>$G$3+0.5</formula>
      <formula>$G$3+3</formula>
    </cfRule>
  </conditionalFormatting>
  <conditionalFormatting sqref="H9">
    <cfRule type="cellIs" dxfId="1845" priority="136" operator="lessThanOrEqual">
      <formula>$H$3-3</formula>
    </cfRule>
    <cfRule type="cellIs" dxfId="1844" priority="137" operator="between">
      <formula>$H$3-0.5</formula>
      <formula>$H$3-3</formula>
    </cfRule>
    <cfRule type="cellIs" dxfId="1843" priority="138" operator="greaterThanOrEqual">
      <formula>$H$3+3</formula>
    </cfRule>
    <cfRule type="cellIs" dxfId="1842" priority="139" operator="between">
      <formula>$H$3+0.5</formula>
      <formula>$H$3+3</formula>
    </cfRule>
  </conditionalFormatting>
  <conditionalFormatting sqref="I9">
    <cfRule type="cellIs" dxfId="1841" priority="140" operator="lessThanOrEqual">
      <formula>$I$3-3</formula>
    </cfRule>
    <cfRule type="cellIs" dxfId="1840" priority="141" operator="between">
      <formula>$I$3-0.5</formula>
      <formula>$I$3-3</formula>
    </cfRule>
    <cfRule type="cellIs" dxfId="1839" priority="142" operator="greaterThanOrEqual">
      <formula>$I$3+3</formula>
    </cfRule>
    <cfRule type="cellIs" dxfId="1838" priority="143" operator="between">
      <formula>$I$3+0.5</formula>
      <formula>$I$3+3</formula>
    </cfRule>
  </conditionalFormatting>
  <conditionalFormatting sqref="J9">
    <cfRule type="cellIs" dxfId="1837" priority="144" operator="lessThanOrEqual">
      <formula>$J$3-3</formula>
    </cfRule>
    <cfRule type="cellIs" dxfId="1836" priority="145" operator="between">
      <formula>$J$3-0.5</formula>
      <formula>$J$3-3</formula>
    </cfRule>
    <cfRule type="cellIs" dxfId="1835" priority="146" operator="greaterThanOrEqual">
      <formula>$J$3+3</formula>
    </cfRule>
    <cfRule type="cellIs" dxfId="1834" priority="147" operator="between">
      <formula>$J$3+0.5</formula>
      <formula>$J$3+3</formula>
    </cfRule>
  </conditionalFormatting>
  <conditionalFormatting sqref="K9">
    <cfRule type="cellIs" dxfId="1833" priority="148" operator="lessThanOrEqual">
      <formula>$K$3-3</formula>
    </cfRule>
    <cfRule type="cellIs" dxfId="1832" priority="149" operator="between">
      <formula>$K$3-0.5</formula>
      <formula>$K$3-3</formula>
    </cfRule>
    <cfRule type="cellIs" dxfId="1831" priority="150" operator="greaterThanOrEqual">
      <formula>$K$3+3</formula>
    </cfRule>
    <cfRule type="cellIs" dxfId="1830" priority="151" operator="between">
      <formula>$K$3+0.5</formula>
      <formula>$K$3+3</formula>
    </cfRule>
  </conditionalFormatting>
  <conditionalFormatting sqref="L9">
    <cfRule type="cellIs" dxfId="1829" priority="152" operator="lessThanOrEqual">
      <formula>$L$3-3</formula>
    </cfRule>
    <cfRule type="cellIs" dxfId="1828" priority="153" operator="between">
      <formula>$L$3-0.5</formula>
      <formula>$L$3-3</formula>
    </cfRule>
    <cfRule type="cellIs" dxfId="1827" priority="154" operator="greaterThanOrEqual">
      <formula>$L$3+3</formula>
    </cfRule>
    <cfRule type="cellIs" dxfId="1826" priority="155" operator="between">
      <formula>$L$3+0.5</formula>
      <formula>$L$3+3</formula>
    </cfRule>
  </conditionalFormatting>
  <conditionalFormatting sqref="M9">
    <cfRule type="cellIs" dxfId="1825" priority="156" operator="lessThanOrEqual">
      <formula>$M$3-3</formula>
    </cfRule>
    <cfRule type="cellIs" dxfId="1824" priority="157" operator="between">
      <formula>$M$3-0.5</formula>
      <formula>$M$3-3</formula>
    </cfRule>
    <cfRule type="cellIs" dxfId="1823" priority="158" operator="greaterThanOrEqual">
      <formula>$M$3+3</formula>
    </cfRule>
    <cfRule type="cellIs" dxfId="1822" priority="159" operator="between">
      <formula>$M$3+0.5</formula>
      <formula>$M$3+3</formula>
    </cfRule>
  </conditionalFormatting>
  <conditionalFormatting sqref="N9">
    <cfRule type="cellIs" dxfId="1821" priority="160" operator="lessThanOrEqual">
      <formula>$N$3-3</formula>
    </cfRule>
    <cfRule type="cellIs" dxfId="1820" priority="161" operator="between">
      <formula>$N$3-0.5</formula>
      <formula>$N$3-3</formula>
    </cfRule>
    <cfRule type="cellIs" dxfId="1819" priority="162" operator="greaterThanOrEqual">
      <formula>$N$3+3</formula>
    </cfRule>
    <cfRule type="cellIs" dxfId="1818" priority="163" operator="between">
      <formula>$N$3+0.5</formula>
      <formula>$N$3+3</formula>
    </cfRule>
  </conditionalFormatting>
  <conditionalFormatting sqref="A8">
    <cfRule type="cellIs" dxfId="1817" priority="58" operator="equal">
      <formula>"MAX($A:$A)"</formula>
    </cfRule>
  </conditionalFormatting>
  <conditionalFormatting sqref="B8">
    <cfRule type="cellIs" dxfId="1816" priority="59" operator="lessThanOrEqual">
      <formula>$B$3-3</formula>
    </cfRule>
    <cfRule type="cellIs" dxfId="1815" priority="60" operator="between">
      <formula>$B$3-0.5</formula>
      <formula>$B$3-3</formula>
    </cfRule>
    <cfRule type="cellIs" dxfId="1814" priority="61" operator="greaterThanOrEqual">
      <formula>$B$3+3</formula>
    </cfRule>
    <cfRule type="cellIs" dxfId="1813" priority="62" operator="between">
      <formula>$B$3+0.5</formula>
      <formula>$B$3+3</formula>
    </cfRule>
  </conditionalFormatting>
  <conditionalFormatting sqref="C8">
    <cfRule type="cellIs" dxfId="1812" priority="63" operator="lessThanOrEqual">
      <formula>$C$3-3</formula>
    </cfRule>
    <cfRule type="cellIs" dxfId="1811" priority="64" operator="between">
      <formula>$C$3-0.5</formula>
      <formula>$C$3-3</formula>
    </cfRule>
    <cfRule type="cellIs" dxfId="1810" priority="65" operator="greaterThanOrEqual">
      <formula>$C$3+3</formula>
    </cfRule>
    <cfRule type="cellIs" dxfId="1809" priority="66" operator="between">
      <formula>$C$3+0.5</formula>
      <formula>$C$3+3</formula>
    </cfRule>
  </conditionalFormatting>
  <conditionalFormatting sqref="D8">
    <cfRule type="cellIs" dxfId="1808" priority="67" operator="lessThanOrEqual">
      <formula>$D$3-3</formula>
    </cfRule>
    <cfRule type="cellIs" dxfId="1807" priority="68" operator="between">
      <formula>$D$3-0.5</formula>
      <formula>$D$3-3</formula>
    </cfRule>
    <cfRule type="cellIs" dxfId="1806" priority="69" operator="greaterThanOrEqual">
      <formula>$D$3+3</formula>
    </cfRule>
    <cfRule type="cellIs" dxfId="1805" priority="70" operator="between">
      <formula>$D$3+0.5</formula>
      <formula>$D$3+3</formula>
    </cfRule>
  </conditionalFormatting>
  <conditionalFormatting sqref="E8">
    <cfRule type="cellIs" dxfId="1804" priority="71" operator="lessThanOrEqual">
      <formula>$E$3-3</formula>
    </cfRule>
    <cfRule type="cellIs" dxfId="1803" priority="72" operator="between">
      <formula>$E$3-0.5</formula>
      <formula>$E$3-3</formula>
    </cfRule>
    <cfRule type="cellIs" dxfId="1802" priority="73" operator="greaterThanOrEqual">
      <formula>$E$3+3</formula>
    </cfRule>
    <cfRule type="cellIs" dxfId="1801" priority="74" operator="between">
      <formula>$E$3+0.5</formula>
      <formula>$E$3+3</formula>
    </cfRule>
  </conditionalFormatting>
  <conditionalFormatting sqref="F8">
    <cfRule type="cellIs" dxfId="1800" priority="75" operator="lessThanOrEqual">
      <formula>$F$3-3</formula>
    </cfRule>
    <cfRule type="cellIs" dxfId="1799" priority="76" operator="between">
      <formula>$F$3-0.5</formula>
      <formula>$F$3-3</formula>
    </cfRule>
    <cfRule type="cellIs" dxfId="1798" priority="77" operator="greaterThanOrEqual">
      <formula>$F$3+3</formula>
    </cfRule>
    <cfRule type="cellIs" dxfId="1797" priority="78" operator="between">
      <formula>$F$3+0.5</formula>
      <formula>$F$3+3</formula>
    </cfRule>
  </conditionalFormatting>
  <conditionalFormatting sqref="G8">
    <cfRule type="cellIs" dxfId="1796" priority="79" operator="lessThanOrEqual">
      <formula>$G$3-3</formula>
    </cfRule>
    <cfRule type="cellIs" dxfId="1795" priority="80" operator="between">
      <formula>$G$3-0.5</formula>
      <formula>$G$3-3</formula>
    </cfRule>
    <cfRule type="cellIs" dxfId="1794" priority="81" operator="greaterThanOrEqual">
      <formula>$G$3+3</formula>
    </cfRule>
    <cfRule type="cellIs" dxfId="1793" priority="82" operator="between">
      <formula>$G$3+0.5</formula>
      <formula>$G$3+3</formula>
    </cfRule>
  </conditionalFormatting>
  <conditionalFormatting sqref="H8">
    <cfRule type="cellIs" dxfId="1792" priority="83" operator="lessThanOrEqual">
      <formula>$H$3-3</formula>
    </cfRule>
    <cfRule type="cellIs" dxfId="1791" priority="84" operator="between">
      <formula>$H$3-0.5</formula>
      <formula>$H$3-3</formula>
    </cfRule>
    <cfRule type="cellIs" dxfId="1790" priority="85" operator="greaterThanOrEqual">
      <formula>$H$3+3</formula>
    </cfRule>
    <cfRule type="cellIs" dxfId="1789" priority="86" operator="between">
      <formula>$H$3+0.5</formula>
      <formula>$H$3+3</formula>
    </cfRule>
  </conditionalFormatting>
  <conditionalFormatting sqref="I8">
    <cfRule type="cellIs" dxfId="1788" priority="87" operator="lessThanOrEqual">
      <formula>$I$3-3</formula>
    </cfRule>
    <cfRule type="cellIs" dxfId="1787" priority="88" operator="between">
      <formula>$I$3-0.5</formula>
      <formula>$I$3-3</formula>
    </cfRule>
    <cfRule type="cellIs" dxfId="1786" priority="89" operator="greaterThanOrEqual">
      <formula>$I$3+3</formula>
    </cfRule>
    <cfRule type="cellIs" dxfId="1785" priority="90" operator="between">
      <formula>$I$3+0.5</formula>
      <formula>$I$3+3</formula>
    </cfRule>
  </conditionalFormatting>
  <conditionalFormatting sqref="J8">
    <cfRule type="cellIs" dxfId="1784" priority="91" operator="lessThanOrEqual">
      <formula>$J$3-3</formula>
    </cfRule>
    <cfRule type="cellIs" dxfId="1783" priority="92" operator="between">
      <formula>$J$3-0.5</formula>
      <formula>$J$3-3</formula>
    </cfRule>
    <cfRule type="cellIs" dxfId="1782" priority="93" operator="greaterThanOrEqual">
      <formula>$J$3+3</formula>
    </cfRule>
    <cfRule type="cellIs" dxfId="1781" priority="94" operator="between">
      <formula>$J$3+0.5</formula>
      <formula>$J$3+3</formula>
    </cfRule>
  </conditionalFormatting>
  <conditionalFormatting sqref="K8">
    <cfRule type="cellIs" dxfId="1780" priority="95" operator="lessThanOrEqual">
      <formula>$K$3-3</formula>
    </cfRule>
    <cfRule type="cellIs" dxfId="1779" priority="96" operator="between">
      <formula>$K$3-0.5</formula>
      <formula>$K$3-3</formula>
    </cfRule>
    <cfRule type="cellIs" dxfId="1778" priority="97" operator="greaterThanOrEqual">
      <formula>$K$3+3</formula>
    </cfRule>
    <cfRule type="cellIs" dxfId="1777" priority="98" operator="between">
      <formula>$K$3+0.5</formula>
      <formula>$K$3+3</formula>
    </cfRule>
  </conditionalFormatting>
  <conditionalFormatting sqref="L8">
    <cfRule type="cellIs" dxfId="1776" priority="99" operator="lessThanOrEqual">
      <formula>$L$3-3</formula>
    </cfRule>
    <cfRule type="cellIs" dxfId="1775" priority="100" operator="between">
      <formula>$L$3-0.5</formula>
      <formula>$L$3-3</formula>
    </cfRule>
    <cfRule type="cellIs" dxfId="1774" priority="101" operator="greaterThanOrEqual">
      <formula>$L$3+3</formula>
    </cfRule>
    <cfRule type="cellIs" dxfId="1773" priority="102" operator="between">
      <formula>$L$3+0.5</formula>
      <formula>$L$3+3</formula>
    </cfRule>
  </conditionalFormatting>
  <conditionalFormatting sqref="M8">
    <cfRule type="cellIs" dxfId="1772" priority="103" operator="lessThanOrEqual">
      <formula>$M$3-3</formula>
    </cfRule>
    <cfRule type="cellIs" dxfId="1771" priority="104" operator="between">
      <formula>$M$3-0.5</formula>
      <formula>$M$3-3</formula>
    </cfRule>
    <cfRule type="cellIs" dxfId="1770" priority="105" operator="greaterThanOrEqual">
      <formula>$M$3+3</formula>
    </cfRule>
    <cfRule type="cellIs" dxfId="1769" priority="106" operator="between">
      <formula>$M$3+0.5</formula>
      <formula>$M$3+3</formula>
    </cfRule>
  </conditionalFormatting>
  <conditionalFormatting sqref="N8">
    <cfRule type="cellIs" dxfId="1768" priority="107" operator="lessThanOrEqual">
      <formula>$N$3-3</formula>
    </cfRule>
    <cfRule type="cellIs" dxfId="1767" priority="108" operator="between">
      <formula>$N$3-0.5</formula>
      <formula>$N$3-3</formula>
    </cfRule>
    <cfRule type="cellIs" dxfId="1766" priority="109" operator="greaterThanOrEqual">
      <formula>$N$3+3</formula>
    </cfRule>
    <cfRule type="cellIs" dxfId="1765" priority="110" operator="between">
      <formula>$N$3+0.5</formula>
      <formula>$N$3+3</formula>
    </cfRule>
  </conditionalFormatting>
  <conditionalFormatting sqref="N4:N7">
    <cfRule type="cellIs" dxfId="1764" priority="54" operator="lessThanOrEqual">
      <formula>$N$3-3</formula>
    </cfRule>
    <cfRule type="cellIs" dxfId="1763" priority="55" operator="between">
      <formula>$N$3-0.5</formula>
      <formula>$N$3-3</formula>
    </cfRule>
    <cfRule type="cellIs" dxfId="1762" priority="56" operator="greaterThanOrEqual">
      <formula>$N$3+3</formula>
    </cfRule>
    <cfRule type="cellIs" dxfId="1761" priority="57" operator="between">
      <formula>$N$3+0.5</formula>
      <formula>$N$3+3</formula>
    </cfRule>
  </conditionalFormatting>
  <conditionalFormatting sqref="A2">
    <cfRule type="cellIs" dxfId="1760" priority="1" operator="equal">
      <formula>"MAX($A:$A)"</formula>
    </cfRule>
  </conditionalFormatting>
  <conditionalFormatting sqref="B2">
    <cfRule type="cellIs" dxfId="1759" priority="2" operator="lessThanOrEqual">
      <formula>$B$2-3</formula>
    </cfRule>
    <cfRule type="cellIs" dxfId="1758" priority="3" operator="between">
      <formula>$B$2-0.5</formula>
      <formula>$B$2-3</formula>
    </cfRule>
    <cfRule type="cellIs" dxfId="1757" priority="4" operator="greaterThanOrEqual">
      <formula>$B$2+3</formula>
    </cfRule>
    <cfRule type="cellIs" dxfId="1756" priority="5" operator="between">
      <formula>$B$2+0.5</formula>
      <formula>$B$2+3</formula>
    </cfRule>
  </conditionalFormatting>
  <conditionalFormatting sqref="C2">
    <cfRule type="cellIs" dxfId="1755" priority="6" operator="lessThanOrEqual">
      <formula>$C$2-3</formula>
    </cfRule>
    <cfRule type="cellIs" dxfId="1754" priority="7" operator="between">
      <formula>$C$2-0.5</formula>
      <formula>$C$2-3</formula>
    </cfRule>
    <cfRule type="cellIs" dxfId="1753" priority="8" operator="greaterThanOrEqual">
      <formula>$C$2+3</formula>
    </cfRule>
    <cfRule type="cellIs" dxfId="1752" priority="9" operator="between">
      <formula>$C$2+0.5</formula>
      <formula>$C$2+3</formula>
    </cfRule>
  </conditionalFormatting>
  <conditionalFormatting sqref="D2">
    <cfRule type="cellIs" dxfId="1751" priority="10" operator="lessThanOrEqual">
      <formula>$D$2-3</formula>
    </cfRule>
    <cfRule type="cellIs" dxfId="1750" priority="11" operator="between">
      <formula>$D$2-0.5</formula>
      <formula>$D$2-3</formula>
    </cfRule>
    <cfRule type="cellIs" dxfId="1749" priority="12" operator="greaterThanOrEqual">
      <formula>$D$2+3</formula>
    </cfRule>
    <cfRule type="cellIs" dxfId="1748" priority="13" operator="between">
      <formula>$D$2+0.5</formula>
      <formula>$D$2+3</formula>
    </cfRule>
  </conditionalFormatting>
  <conditionalFormatting sqref="E2">
    <cfRule type="cellIs" dxfId="1747" priority="14" operator="lessThanOrEqual">
      <formula>$E$2-3</formula>
    </cfRule>
    <cfRule type="cellIs" dxfId="1746" priority="15" operator="between">
      <formula>$E$2-0.5</formula>
      <formula>$E$2-3</formula>
    </cfRule>
    <cfRule type="cellIs" dxfId="1745" priority="16" operator="greaterThanOrEqual">
      <formula>$E$2+3</formula>
    </cfRule>
    <cfRule type="cellIs" dxfId="1744" priority="17" operator="between">
      <formula>$E$2+0.5</formula>
      <formula>$E$2+3</formula>
    </cfRule>
  </conditionalFormatting>
  <conditionalFormatting sqref="F2">
    <cfRule type="cellIs" dxfId="1743" priority="18" operator="lessThanOrEqual">
      <formula>$F$2-3</formula>
    </cfRule>
    <cfRule type="cellIs" dxfId="1742" priority="19" operator="between">
      <formula>$F$2-0.5</formula>
      <formula>$F$2-3</formula>
    </cfRule>
    <cfRule type="cellIs" dxfId="1741" priority="20" operator="greaterThanOrEqual">
      <formula>$F$2+3</formula>
    </cfRule>
    <cfRule type="cellIs" dxfId="1740" priority="21" operator="between">
      <formula>$F$2+0.5</formula>
      <formula>$F$2+3</formula>
    </cfRule>
  </conditionalFormatting>
  <conditionalFormatting sqref="G2">
    <cfRule type="cellIs" dxfId="1739" priority="22" operator="lessThanOrEqual">
      <formula>$G$2-3</formula>
    </cfRule>
    <cfRule type="cellIs" dxfId="1738" priority="23" operator="between">
      <formula>$G$2-0.5</formula>
      <formula>$G$2-3</formula>
    </cfRule>
    <cfRule type="cellIs" dxfId="1737" priority="24" operator="greaterThanOrEqual">
      <formula>$G$2+3</formula>
    </cfRule>
    <cfRule type="cellIs" dxfId="1736" priority="25" operator="between">
      <formula>$G$2+0.5</formula>
      <formula>$G$2+3</formula>
    </cfRule>
  </conditionalFormatting>
  <conditionalFormatting sqref="H2">
    <cfRule type="cellIs" dxfId="1735" priority="26" operator="lessThanOrEqual">
      <formula>$H$2-3</formula>
    </cfRule>
    <cfRule type="cellIs" dxfId="1734" priority="27" operator="between">
      <formula>$H$2-0.5</formula>
      <formula>$H$2-3</formula>
    </cfRule>
    <cfRule type="cellIs" dxfId="1733" priority="28" operator="greaterThanOrEqual">
      <formula>$H$2+3</formula>
    </cfRule>
    <cfRule type="cellIs" dxfId="1732" priority="29" operator="between">
      <formula>$H$2+0.5</formula>
      <formula>$H$2+3</formula>
    </cfRule>
  </conditionalFormatting>
  <conditionalFormatting sqref="I2">
    <cfRule type="cellIs" dxfId="1731" priority="30" operator="lessThanOrEqual">
      <formula>$I$2-3</formula>
    </cfRule>
    <cfRule type="cellIs" dxfId="1730" priority="31" operator="between">
      <formula>$I$2-0.5</formula>
      <formula>$I$2-3</formula>
    </cfRule>
    <cfRule type="cellIs" dxfId="1729" priority="32" operator="greaterThanOrEqual">
      <formula>$I$2+3</formula>
    </cfRule>
    <cfRule type="cellIs" dxfId="1728" priority="33" operator="between">
      <formula>$I$2+0.5</formula>
      <formula>$I$2+3</formula>
    </cfRule>
  </conditionalFormatting>
  <conditionalFormatting sqref="J2">
    <cfRule type="cellIs" dxfId="1727" priority="34" operator="lessThanOrEqual">
      <formula>$J$2-3</formula>
    </cfRule>
    <cfRule type="cellIs" dxfId="1726" priority="35" operator="between">
      <formula>$J$2-0.5</formula>
      <formula>$J$2-3</formula>
    </cfRule>
    <cfRule type="cellIs" dxfId="1725" priority="36" operator="greaterThanOrEqual">
      <formula>$J$2+3</formula>
    </cfRule>
    <cfRule type="cellIs" dxfId="1724" priority="37" operator="between">
      <formula>$J$2+0.5</formula>
      <formula>$J$2+3</formula>
    </cfRule>
  </conditionalFormatting>
  <conditionalFormatting sqref="K2">
    <cfRule type="cellIs" dxfId="1723" priority="38" operator="lessThanOrEqual">
      <formula>$K$2-3</formula>
    </cfRule>
    <cfRule type="cellIs" dxfId="1722" priority="39" operator="between">
      <formula>$K$2-0.5</formula>
      <formula>$K$2-3</formula>
    </cfRule>
    <cfRule type="cellIs" dxfId="1721" priority="40" operator="greaterThanOrEqual">
      <formula>$K$2+3</formula>
    </cfRule>
    <cfRule type="cellIs" dxfId="1720" priority="41" operator="between">
      <formula>$K$2+0.5</formula>
      <formula>$K$2+3</formula>
    </cfRule>
  </conditionalFormatting>
  <conditionalFormatting sqref="L2">
    <cfRule type="cellIs" dxfId="1719" priority="42" operator="lessThanOrEqual">
      <formula>$L$2-3</formula>
    </cfRule>
    <cfRule type="cellIs" dxfId="1718" priority="43" operator="between">
      <formula>$L$2-0.5</formula>
      <formula>$L$2-3</formula>
    </cfRule>
    <cfRule type="cellIs" dxfId="1717" priority="44" operator="greaterThanOrEqual">
      <formula>$L$2+3</formula>
    </cfRule>
    <cfRule type="cellIs" dxfId="1716" priority="45" operator="between">
      <formula>$L$2+0.5</formula>
      <formula>$L$2+3</formula>
    </cfRule>
  </conditionalFormatting>
  <conditionalFormatting sqref="M2">
    <cfRule type="cellIs" dxfId="1715" priority="46" operator="lessThanOrEqual">
      <formula>$M$2-3</formula>
    </cfRule>
    <cfRule type="cellIs" dxfId="1714" priority="47" operator="between">
      <formula>$M$2-0.5</formula>
      <formula>$M$2-3</formula>
    </cfRule>
    <cfRule type="cellIs" dxfId="1713" priority="48" operator="greaterThanOrEqual">
      <formula>$M$2+3</formula>
    </cfRule>
    <cfRule type="cellIs" dxfId="1712" priority="49" operator="between">
      <formula>$M$2+0.5</formula>
      <formula>$M$2+3</formula>
    </cfRule>
  </conditionalFormatting>
  <conditionalFormatting sqref="N2">
    <cfRule type="cellIs" dxfId="1711" priority="50" operator="lessThanOrEqual">
      <formula>$N$2-3</formula>
    </cfRule>
    <cfRule type="cellIs" dxfId="1710" priority="51" operator="between">
      <formula>$N$2-0.5</formula>
      <formula>$N$2-3</formula>
    </cfRule>
    <cfRule type="cellIs" dxfId="1709" priority="52" operator="greaterThanOrEqual">
      <formula>$N$2+3</formula>
    </cfRule>
    <cfRule type="cellIs" dxfId="1708" priority="53" operator="between">
      <formula>$N$2+0.5</formula>
      <formula>$N$2+3</formula>
    </cfRule>
  </conditionalFormatting>
  <pageMargins left="0.7" right="0.7" top="0.75" bottom="0.75" header="0.51180555555555496" footer="0.51180555555555496"/>
  <pageSetup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zoomScaleNormal="100" workbookViewId="0">
      <selection activeCell="N4" sqref="N4"/>
    </sheetView>
  </sheetViews>
  <sheetFormatPr defaultRowHeight="15"/>
  <cols>
    <col min="1" max="1025" width="10.5703125" customWidth="1"/>
  </cols>
  <sheetData>
    <row r="1" spans="1:14">
      <c r="A1" s="2" t="s">
        <v>30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2" t="s">
        <v>14</v>
      </c>
      <c r="B2" s="3">
        <f>AVERAGEIFS(B9:B36,$A$9:$A$36,"&gt;0")</f>
        <v>12.696428571428569</v>
      </c>
      <c r="C2" s="3">
        <f>AVERAGEIFS(C9:C36,$A$9:$A$36,"&gt;0")</f>
        <v>14.082142857142856</v>
      </c>
      <c r="D2" s="3">
        <f>AVERAGEIFS(D9:D36,$A$9:$A$36,"&gt;0")</f>
        <v>17.035714285714285</v>
      </c>
      <c r="E2" s="3">
        <f>AVERAGEIFS(E9:E36,$A$9:$A$36,"&gt;0")</f>
        <v>19.360714285714284</v>
      </c>
      <c r="F2" s="3">
        <f>AVERAGEIFS(F9:F36,$A$9:$A$36,"&gt;0")</f>
        <v>23.378571428571426</v>
      </c>
      <c r="G2" s="3">
        <f>AVERAGEIFS(G9:G36,$A$9:$A$36,"&gt;0")</f>
        <v>27.903571428571428</v>
      </c>
      <c r="H2" s="3">
        <f>AVERAGEIFS(H9:H36,$A$9:$A$36,"&gt;0")</f>
        <v>30.550000000000004</v>
      </c>
      <c r="I2" s="3">
        <f>AVERAGEIFS(I9:I36,$A$9:$A$36,"&gt;0")</f>
        <v>30.37857142857143</v>
      </c>
      <c r="J2" s="3">
        <f>AVERAGEIFS(J9:J36,$A$9:$A$36,"&gt;0")</f>
        <v>25.967857142857138</v>
      </c>
      <c r="K2" s="3">
        <f>AVERAGEIFS(K9:K36,$A$9:$A$36,"&gt;0")</f>
        <v>21.760714285714283</v>
      </c>
      <c r="L2" s="3">
        <f>AVERAGEIFS(L9:L36,$A$9:$A$36,"&gt;0")</f>
        <v>16.010714285714279</v>
      </c>
      <c r="M2" s="3">
        <f>AVERAGEIFS(M9:M36,$A$9:$A$36,"&gt;0")</f>
        <v>12.989285714285714</v>
      </c>
      <c r="N2" s="3">
        <f>AVERAGE(B2:M2)</f>
        <v>21.009523809523802</v>
      </c>
    </row>
    <row r="3" spans="1:14">
      <c r="A3" s="2" t="s">
        <v>15</v>
      </c>
      <c r="B3" s="3">
        <f>AVERAGEIFS(B1:B36,$A$1:$A$36,"&gt;0")</f>
        <v>12.806060606060601</v>
      </c>
      <c r="C3" s="3">
        <f>AVERAGEIFS(C1:C36,$A$1:$A$36,"&gt;0")</f>
        <v>14.348484848484846</v>
      </c>
      <c r="D3" s="3">
        <f>AVERAGEIFS(D1:D36,$A$1:$A$36,"&gt;0")</f>
        <v>16.981818181818181</v>
      </c>
      <c r="E3" s="3">
        <f>AVERAGEIFS(E1:E36,$A$1:$A$36,"&gt;0")</f>
        <v>19.451515151515142</v>
      </c>
      <c r="F3" s="3">
        <f>AVERAGEIFS(F1:F36,$A$1:$A$36,"&gt;0")</f>
        <v>23.481818181818181</v>
      </c>
      <c r="G3" s="3">
        <f>AVERAGEIFS(G1:G36,$A$1:$A$36,"&gt;0")</f>
        <v>28.18484848484848</v>
      </c>
      <c r="H3" s="3">
        <f>AVERAGEIFS(H1:H36,$A$1:$A$36,"&gt;0")</f>
        <v>30.751515151515154</v>
      </c>
      <c r="I3" s="3">
        <f>AVERAGEIFS(I1:I36,$A$1:$A$36,"&gt;0")</f>
        <v>30.627272727272729</v>
      </c>
      <c r="J3" s="3">
        <f>AVERAGEIFS(J1:J36,$A$1:$A$36,"&gt;0")</f>
        <v>26.121212121212121</v>
      </c>
      <c r="K3" s="3">
        <f>AVERAGEIFS(K1:K36,$A$1:$A$36,"&gt;0")</f>
        <v>21.996969696969696</v>
      </c>
      <c r="L3" s="3">
        <f>AVERAGEIFS(L1:L36,$A$1:$A$36,"&gt;0")</f>
        <v>16.22727272727272</v>
      </c>
      <c r="M3" s="3">
        <f>AVERAGEIFS(M1:M36,$A$1:$A$36,"&gt;0")</f>
        <v>13.24242424242424</v>
      </c>
      <c r="N3" s="3">
        <f>AVERAGE(B3:M3)</f>
        <v>21.185101010101008</v>
      </c>
    </row>
    <row r="4" spans="1:14" ht="14.85">
      <c r="A4" s="15">
        <v>2025</v>
      </c>
      <c r="B4" s="4">
        <v>14.6</v>
      </c>
      <c r="C4" s="4">
        <v>14.5</v>
      </c>
      <c r="D4" s="4">
        <v>14.8</v>
      </c>
      <c r="E4" s="4">
        <v>20.3</v>
      </c>
      <c r="F4" s="4">
        <v>23.7</v>
      </c>
      <c r="G4" s="4">
        <v>32.5</v>
      </c>
      <c r="H4" s="4">
        <v>30.6</v>
      </c>
      <c r="I4" s="4">
        <v>31.9</v>
      </c>
      <c r="J4" s="4">
        <v>26.2</v>
      </c>
      <c r="K4" s="4">
        <v>22.7</v>
      </c>
      <c r="L4" s="4">
        <v>16.8</v>
      </c>
      <c r="M4" s="4">
        <v>13.7</v>
      </c>
      <c r="N4" s="5">
        <f>AVERAGE(B4:M4)</f>
        <v>21.858333333333334</v>
      </c>
    </row>
    <row r="5" spans="1:14" ht="14.85">
      <c r="A5" s="15">
        <v>2024</v>
      </c>
      <c r="B5" s="4">
        <v>14.8</v>
      </c>
      <c r="C5" s="4">
        <v>18.2</v>
      </c>
      <c r="D5" s="4">
        <v>17.8</v>
      </c>
      <c r="E5" s="4">
        <v>20.2</v>
      </c>
      <c r="F5" s="4">
        <v>23.2</v>
      </c>
      <c r="G5" s="4">
        <v>26.7</v>
      </c>
      <c r="H5" s="4">
        <v>32</v>
      </c>
      <c r="I5" s="4">
        <v>32.299999999999997</v>
      </c>
      <c r="J5" s="4">
        <v>25.8</v>
      </c>
      <c r="K5" s="4">
        <v>22.2</v>
      </c>
      <c r="L5" s="4">
        <v>17.899999999999999</v>
      </c>
      <c r="M5" s="4">
        <v>13.9</v>
      </c>
      <c r="N5" s="5">
        <f>AVERAGE(B5:M5)</f>
        <v>22.083333333333332</v>
      </c>
    </row>
    <row r="6" spans="1:14" ht="14.85">
      <c r="A6" s="15">
        <v>2023</v>
      </c>
      <c r="B6" s="4">
        <v>12.7</v>
      </c>
      <c r="C6" s="4">
        <v>14.6</v>
      </c>
      <c r="D6" s="4">
        <v>19.5</v>
      </c>
      <c r="E6" s="4">
        <v>22.5</v>
      </c>
      <c r="F6" s="4">
        <v>23.4</v>
      </c>
      <c r="G6" s="4">
        <v>28.7</v>
      </c>
      <c r="H6" s="4">
        <v>32</v>
      </c>
      <c r="I6" s="4">
        <v>32.200000000000003</v>
      </c>
      <c r="J6" s="4">
        <v>28.3</v>
      </c>
      <c r="K6" s="4">
        <v>24.9</v>
      </c>
      <c r="L6" s="4">
        <v>18.600000000000001</v>
      </c>
      <c r="M6" s="4">
        <v>15.9</v>
      </c>
      <c r="N6" s="5">
        <f>AVERAGE(B6:M6)</f>
        <v>22.774999999999995</v>
      </c>
    </row>
    <row r="7" spans="1:14" ht="14.85">
      <c r="A7" s="15">
        <v>2022</v>
      </c>
      <c r="B7" s="4">
        <v>14</v>
      </c>
      <c r="C7" s="4">
        <v>16.3</v>
      </c>
      <c r="D7" s="4">
        <v>14.4</v>
      </c>
      <c r="E7" s="4">
        <v>19</v>
      </c>
      <c r="F7" s="4">
        <v>26.5</v>
      </c>
      <c r="G7" s="4">
        <v>31.5</v>
      </c>
      <c r="H7" s="4">
        <v>33.200000000000003</v>
      </c>
      <c r="I7" s="4">
        <v>33</v>
      </c>
      <c r="J7" s="4">
        <v>26.9</v>
      </c>
      <c r="K7" s="4">
        <v>25</v>
      </c>
      <c r="L7" s="4">
        <v>18.8</v>
      </c>
      <c r="M7" s="4">
        <v>15.4</v>
      </c>
      <c r="N7" s="5">
        <f>AVERAGE(B7:M7)</f>
        <v>22.833333333333332</v>
      </c>
    </row>
    <row r="8" spans="1:14" ht="14.85">
      <c r="A8" s="15">
        <v>2021</v>
      </c>
      <c r="B8" s="4">
        <v>11</v>
      </c>
      <c r="C8" s="4">
        <v>15.6</v>
      </c>
      <c r="D8" s="4">
        <v>16.899999999999999</v>
      </c>
      <c r="E8" s="4">
        <v>17.8</v>
      </c>
      <c r="F8" s="4">
        <v>23.5</v>
      </c>
      <c r="G8" s="4">
        <v>29.4</v>
      </c>
      <c r="H8" s="4">
        <v>31.6</v>
      </c>
      <c r="I8" s="4">
        <v>30.7</v>
      </c>
      <c r="J8" s="4">
        <v>27.7</v>
      </c>
      <c r="K8" s="4">
        <v>21.8</v>
      </c>
      <c r="L8" s="4">
        <v>15.1</v>
      </c>
      <c r="M8" s="4">
        <v>14.4</v>
      </c>
      <c r="N8" s="5">
        <f>AVERAGE(B8:M8)</f>
        <v>21.291666666666664</v>
      </c>
    </row>
    <row r="9" spans="1:14" ht="14.85">
      <c r="A9" s="15">
        <v>2020</v>
      </c>
      <c r="B9" s="4">
        <v>13.7</v>
      </c>
      <c r="C9" s="4">
        <v>17.5</v>
      </c>
      <c r="D9" s="4">
        <v>16.2</v>
      </c>
      <c r="E9" s="4">
        <v>18.899999999999999</v>
      </c>
      <c r="F9" s="4">
        <v>25</v>
      </c>
      <c r="G9" s="4">
        <v>25.6</v>
      </c>
      <c r="H9" s="4">
        <v>31.3</v>
      </c>
      <c r="I9" s="4">
        <v>31.7</v>
      </c>
      <c r="J9" s="4">
        <v>27</v>
      </c>
      <c r="K9" s="4">
        <v>20.9</v>
      </c>
      <c r="L9" s="4">
        <v>17.8</v>
      </c>
      <c r="M9" s="4">
        <v>12.6</v>
      </c>
      <c r="N9" s="5">
        <f>AVERAGE(B9:M9)</f>
        <v>21.516666666666669</v>
      </c>
    </row>
    <row r="10" spans="1:14" ht="14.85">
      <c r="A10" s="15">
        <v>2019</v>
      </c>
      <c r="B10" s="4">
        <v>11.7</v>
      </c>
      <c r="C10" s="4">
        <v>16.7</v>
      </c>
      <c r="D10" s="4">
        <v>18.899999999999999</v>
      </c>
      <c r="E10" s="4">
        <v>18.3</v>
      </c>
      <c r="F10" s="4">
        <v>21.6</v>
      </c>
      <c r="G10" s="4">
        <v>29</v>
      </c>
      <c r="H10" s="4">
        <v>31.2</v>
      </c>
      <c r="I10" s="4">
        <v>31.4</v>
      </c>
      <c r="J10" s="4">
        <v>28</v>
      </c>
      <c r="K10" s="4">
        <v>23.1</v>
      </c>
      <c r="L10" s="4">
        <v>15.3</v>
      </c>
      <c r="M10" s="4">
        <v>14.3</v>
      </c>
      <c r="N10" s="5">
        <f>AVERAGE(B10:M10)</f>
        <v>21.625</v>
      </c>
    </row>
    <row r="11" spans="1:14">
      <c r="A11" s="15">
        <v>2018</v>
      </c>
      <c r="B11" s="4">
        <v>14.1</v>
      </c>
      <c r="C11" s="4">
        <v>10.8</v>
      </c>
      <c r="D11" s="4">
        <v>15.8</v>
      </c>
      <c r="E11" s="4">
        <v>20.100000000000001</v>
      </c>
      <c r="F11" s="4">
        <v>22.2</v>
      </c>
      <c r="G11" s="4">
        <v>27.2</v>
      </c>
      <c r="H11" s="4">
        <v>31.1</v>
      </c>
      <c r="I11" s="4">
        <v>31.2</v>
      </c>
      <c r="J11" s="4">
        <v>27.5</v>
      </c>
      <c r="K11" s="4">
        <v>21.4</v>
      </c>
      <c r="L11" s="4">
        <v>15.7</v>
      </c>
      <c r="M11" s="4">
        <v>14.3</v>
      </c>
      <c r="N11" s="5">
        <f>AVERAGE(B11:M11)</f>
        <v>20.95</v>
      </c>
    </row>
    <row r="12" spans="1:14">
      <c r="A12" s="15">
        <v>2017</v>
      </c>
      <c r="B12" s="4">
        <v>11.3</v>
      </c>
      <c r="C12" s="4">
        <v>15.7</v>
      </c>
      <c r="D12" s="4">
        <v>18.7</v>
      </c>
      <c r="E12" s="4">
        <v>20</v>
      </c>
      <c r="F12" s="4">
        <v>24.8</v>
      </c>
      <c r="G12" s="4">
        <v>30.8</v>
      </c>
      <c r="H12" s="4">
        <v>31.2</v>
      </c>
      <c r="I12" s="4">
        <v>31.5</v>
      </c>
      <c r="J12" s="4">
        <v>25.3</v>
      </c>
      <c r="K12" s="4">
        <v>23.1</v>
      </c>
      <c r="L12" s="4">
        <v>16.399999999999999</v>
      </c>
      <c r="M12" s="4">
        <v>12.1</v>
      </c>
      <c r="N12" s="5">
        <f>AVERAGE(B12:M12)</f>
        <v>21.741666666666671</v>
      </c>
    </row>
    <row r="13" spans="1:14">
      <c r="A13" s="15">
        <v>2016</v>
      </c>
      <c r="B13" s="4">
        <v>14.5</v>
      </c>
      <c r="C13" s="4">
        <v>15.6</v>
      </c>
      <c r="D13" s="4">
        <v>15.6</v>
      </c>
      <c r="E13" s="4">
        <v>19.100000000000001</v>
      </c>
      <c r="F13" s="4">
        <v>22.3</v>
      </c>
      <c r="G13" s="4">
        <v>27.7</v>
      </c>
      <c r="H13" s="4">
        <v>31.8</v>
      </c>
      <c r="I13" s="4">
        <v>31</v>
      </c>
      <c r="J13" s="4">
        <v>28.3</v>
      </c>
      <c r="K13" s="4">
        <v>21</v>
      </c>
      <c r="L13" s="4">
        <v>16.399999999999999</v>
      </c>
      <c r="M13" s="4">
        <v>15.1</v>
      </c>
      <c r="N13" s="5">
        <f>AVERAGE(B13:M13)</f>
        <v>21.533333333333335</v>
      </c>
    </row>
    <row r="14" spans="1:14">
      <c r="A14" s="15">
        <v>2015</v>
      </c>
      <c r="B14" s="4">
        <v>13.3</v>
      </c>
      <c r="C14" s="4">
        <v>12.9</v>
      </c>
      <c r="D14" s="4">
        <v>17.7</v>
      </c>
      <c r="E14" s="4">
        <v>20.9</v>
      </c>
      <c r="F14" s="4">
        <v>26.7</v>
      </c>
      <c r="G14" s="4">
        <v>29.7</v>
      </c>
      <c r="H14" s="4">
        <v>33.200000000000003</v>
      </c>
      <c r="I14" s="4">
        <v>29.8</v>
      </c>
      <c r="J14" s="4">
        <v>25</v>
      </c>
      <c r="K14" s="4">
        <v>21.3</v>
      </c>
      <c r="L14" s="4">
        <v>18.8</v>
      </c>
      <c r="M14" s="4">
        <v>15.8</v>
      </c>
      <c r="N14" s="5">
        <f>AVERAGE(B14:M14)</f>
        <v>22.091666666666672</v>
      </c>
    </row>
    <row r="15" spans="1:14">
      <c r="A15" s="15">
        <v>2014</v>
      </c>
      <c r="B15" s="4">
        <v>13.3</v>
      </c>
      <c r="C15" s="4">
        <v>14.3</v>
      </c>
      <c r="D15" s="4">
        <v>17.7</v>
      </c>
      <c r="E15" s="4">
        <v>21</v>
      </c>
      <c r="F15" s="4">
        <v>22.4</v>
      </c>
      <c r="G15" s="4">
        <v>28.4</v>
      </c>
      <c r="H15" s="4">
        <v>29.4</v>
      </c>
      <c r="I15" s="4">
        <v>28.9</v>
      </c>
      <c r="J15" s="4">
        <v>26.5</v>
      </c>
      <c r="K15" s="4">
        <v>24.5</v>
      </c>
      <c r="L15" s="4">
        <v>17.2</v>
      </c>
      <c r="M15" s="4">
        <v>12.4</v>
      </c>
      <c r="N15" s="5">
        <f>AVERAGE(B15:M15)</f>
        <v>21.333333333333332</v>
      </c>
    </row>
    <row r="16" spans="1:14">
      <c r="A16" s="15">
        <v>2013</v>
      </c>
      <c r="B16" s="4">
        <v>13.3</v>
      </c>
      <c r="C16" s="4">
        <v>12.2</v>
      </c>
      <c r="D16" s="4">
        <v>15.6</v>
      </c>
      <c r="E16" s="4">
        <v>18.600000000000001</v>
      </c>
      <c r="F16" s="4">
        <v>20.5</v>
      </c>
      <c r="G16" s="4">
        <v>25.8</v>
      </c>
      <c r="H16" s="4">
        <v>31.5</v>
      </c>
      <c r="I16" s="4">
        <v>30.2</v>
      </c>
      <c r="J16" s="4">
        <v>27</v>
      </c>
      <c r="K16" s="4">
        <v>23.7</v>
      </c>
      <c r="L16" s="4">
        <v>16.2</v>
      </c>
      <c r="M16" s="4">
        <v>13.2</v>
      </c>
      <c r="N16" s="5">
        <f>AVERAGE(B16:M16)</f>
        <v>20.649999999999995</v>
      </c>
    </row>
    <row r="17" spans="1:14">
      <c r="A17" s="15">
        <v>2012</v>
      </c>
      <c r="B17" s="4">
        <v>13.1</v>
      </c>
      <c r="C17" s="4">
        <v>12</v>
      </c>
      <c r="D17" s="4">
        <v>19.100000000000001</v>
      </c>
      <c r="E17" s="4">
        <v>17.8</v>
      </c>
      <c r="F17" s="4">
        <v>24.5</v>
      </c>
      <c r="G17" s="4">
        <v>29.3</v>
      </c>
      <c r="H17" s="4">
        <v>30.1</v>
      </c>
      <c r="I17" s="4">
        <v>32.4</v>
      </c>
      <c r="J17" s="4">
        <v>26.5</v>
      </c>
      <c r="K17" s="4">
        <v>21.7</v>
      </c>
      <c r="L17" s="4">
        <v>16.2</v>
      </c>
      <c r="M17" s="4">
        <v>13.4</v>
      </c>
      <c r="N17" s="5">
        <f>AVERAGE(B17:M17)</f>
        <v>21.341666666666665</v>
      </c>
    </row>
    <row r="18" spans="1:14">
      <c r="A18" s="15">
        <v>2011</v>
      </c>
      <c r="B18" s="4">
        <v>12.7</v>
      </c>
      <c r="C18" s="4">
        <v>14.7</v>
      </c>
      <c r="D18" s="4">
        <v>15.6</v>
      </c>
      <c r="E18" s="4">
        <v>21.9</v>
      </c>
      <c r="F18" s="4">
        <v>24.3</v>
      </c>
      <c r="G18" s="4">
        <v>25.8</v>
      </c>
      <c r="H18" s="4">
        <v>27.5</v>
      </c>
      <c r="I18" s="4">
        <v>30.6</v>
      </c>
      <c r="J18" s="4">
        <v>28.4</v>
      </c>
      <c r="K18" s="4">
        <v>23.9</v>
      </c>
      <c r="L18" s="4">
        <v>17.3</v>
      </c>
      <c r="M18" s="4">
        <v>13.7</v>
      </c>
      <c r="N18" s="5">
        <f>AVERAGE(B18:M18)</f>
        <v>21.366666666666671</v>
      </c>
    </row>
    <row r="19" spans="1:14">
      <c r="A19" s="15">
        <v>2010</v>
      </c>
      <c r="B19" s="4">
        <v>10</v>
      </c>
      <c r="C19" s="4">
        <v>11.9</v>
      </c>
      <c r="D19" s="4">
        <v>14.2</v>
      </c>
      <c r="E19" s="4">
        <v>19.3</v>
      </c>
      <c r="F19" s="4">
        <v>20.8</v>
      </c>
      <c r="G19" s="4">
        <v>26</v>
      </c>
      <c r="H19" s="4">
        <v>31.3</v>
      </c>
      <c r="I19" s="4">
        <v>29.7</v>
      </c>
      <c r="J19" s="4">
        <v>25.4</v>
      </c>
      <c r="K19" s="4">
        <v>20</v>
      </c>
      <c r="L19" s="4">
        <v>14.6</v>
      </c>
      <c r="M19" s="4">
        <v>11.9</v>
      </c>
      <c r="N19" s="5">
        <f>AVERAGE(B19:M19)</f>
        <v>19.591666666666665</v>
      </c>
    </row>
    <row r="20" spans="1:14">
      <c r="A20" s="15">
        <v>2009</v>
      </c>
      <c r="B20" s="4">
        <v>11.2</v>
      </c>
      <c r="C20" s="4">
        <v>13</v>
      </c>
      <c r="D20" s="4">
        <v>16.5</v>
      </c>
      <c r="E20" s="4">
        <v>17.7</v>
      </c>
      <c r="F20" s="4">
        <v>25.2</v>
      </c>
      <c r="G20" s="4">
        <v>28.8</v>
      </c>
      <c r="H20" s="4">
        <v>30.4</v>
      </c>
      <c r="I20" s="4">
        <v>31.9</v>
      </c>
      <c r="J20" s="4">
        <v>26.3</v>
      </c>
      <c r="K20" s="4">
        <v>22.8</v>
      </c>
      <c r="L20" s="4">
        <v>17.5</v>
      </c>
      <c r="M20" s="4">
        <v>12.5</v>
      </c>
      <c r="N20" s="5">
        <f>AVERAGE(B20:M20)</f>
        <v>21.150000000000002</v>
      </c>
    </row>
    <row r="21" spans="1:14">
      <c r="A21" s="15">
        <v>2008</v>
      </c>
      <c r="B21" s="4">
        <v>14.2</v>
      </c>
      <c r="C21" s="4">
        <v>14.3</v>
      </c>
      <c r="D21" s="4">
        <v>16.2</v>
      </c>
      <c r="E21" s="4">
        <v>19.100000000000001</v>
      </c>
      <c r="F21" s="4">
        <v>21.2</v>
      </c>
      <c r="G21" s="4">
        <v>26</v>
      </c>
      <c r="H21" s="4">
        <v>29.5</v>
      </c>
      <c r="I21" s="4">
        <v>29.9</v>
      </c>
      <c r="J21" s="4">
        <v>25.2</v>
      </c>
      <c r="K21" s="4">
        <v>21</v>
      </c>
      <c r="L21" s="4">
        <v>13.9</v>
      </c>
      <c r="M21" s="4">
        <v>10.6</v>
      </c>
      <c r="N21" s="5">
        <f>AVERAGE(B21:M21)</f>
        <v>20.091666666666665</v>
      </c>
    </row>
    <row r="22" spans="1:14">
      <c r="A22" s="15">
        <v>2007</v>
      </c>
      <c r="B22" s="4">
        <v>13.7</v>
      </c>
      <c r="C22" s="4">
        <v>15.3</v>
      </c>
      <c r="D22" s="4">
        <v>16.7</v>
      </c>
      <c r="E22" s="4">
        <v>19.399999999999999</v>
      </c>
      <c r="F22" s="4">
        <v>23.9</v>
      </c>
      <c r="G22" s="4">
        <v>27.8</v>
      </c>
      <c r="H22" s="4">
        <v>29.3</v>
      </c>
      <c r="I22" s="4">
        <v>27.9</v>
      </c>
      <c r="J22" s="4">
        <v>25.5</v>
      </c>
      <c r="K22" s="4">
        <v>21</v>
      </c>
      <c r="L22" s="4">
        <v>15.3</v>
      </c>
      <c r="M22" s="4">
        <v>12.9</v>
      </c>
      <c r="N22" s="5">
        <f>AVERAGE(B22:M22)</f>
        <v>20.725000000000001</v>
      </c>
    </row>
    <row r="23" spans="1:14">
      <c r="A23" s="15">
        <v>2006</v>
      </c>
      <c r="B23" s="4">
        <v>10.5</v>
      </c>
      <c r="C23" s="4">
        <v>12.5</v>
      </c>
      <c r="D23" s="4">
        <v>17.2</v>
      </c>
      <c r="E23" s="4">
        <v>20.399999999999999</v>
      </c>
      <c r="F23" s="4">
        <v>25.1</v>
      </c>
      <c r="G23" s="4">
        <v>28.6</v>
      </c>
      <c r="H23" s="4">
        <v>33.700000000000003</v>
      </c>
      <c r="I23" s="4">
        <v>28.3</v>
      </c>
      <c r="J23" s="4">
        <v>26</v>
      </c>
      <c r="K23" s="4">
        <v>22.7</v>
      </c>
      <c r="L23" s="4">
        <v>17.7</v>
      </c>
      <c r="M23" s="4">
        <v>13.6</v>
      </c>
      <c r="N23" s="5">
        <f>AVERAGE(B23:M23)</f>
        <v>21.358333333333334</v>
      </c>
    </row>
    <row r="24" spans="1:14">
      <c r="A24" s="15">
        <v>2005</v>
      </c>
      <c r="B24" s="4">
        <v>11.4</v>
      </c>
      <c r="C24" s="4">
        <v>10.7</v>
      </c>
      <c r="D24" s="4">
        <v>15.4</v>
      </c>
      <c r="E24" s="4">
        <v>19.399999999999999</v>
      </c>
      <c r="F24" s="4">
        <v>24.4</v>
      </c>
      <c r="G24" s="4">
        <v>29.5</v>
      </c>
      <c r="H24" s="4">
        <v>30.6</v>
      </c>
      <c r="I24" s="4">
        <v>27.7</v>
      </c>
      <c r="J24" s="4">
        <v>25.2</v>
      </c>
      <c r="K24" s="4">
        <v>21.3</v>
      </c>
      <c r="L24" s="4">
        <v>14.4</v>
      </c>
      <c r="M24" s="4">
        <v>9.9</v>
      </c>
      <c r="N24" s="5">
        <f>AVERAGE(B24:M24)</f>
        <v>19.991666666666667</v>
      </c>
    </row>
    <row r="25" spans="1:14">
      <c r="A25" s="15">
        <v>2004</v>
      </c>
      <c r="B25" s="4">
        <v>13</v>
      </c>
      <c r="C25" s="4">
        <v>12.7</v>
      </c>
      <c r="D25" s="4">
        <v>14.6</v>
      </c>
      <c r="E25" s="4">
        <v>17.2</v>
      </c>
      <c r="F25" s="4">
        <v>20.7</v>
      </c>
      <c r="G25" s="4">
        <v>27.5</v>
      </c>
      <c r="H25" s="4">
        <v>28.8</v>
      </c>
      <c r="I25" s="4">
        <v>30.2</v>
      </c>
      <c r="J25" s="4">
        <v>26.2</v>
      </c>
      <c r="K25" s="4">
        <v>23.3</v>
      </c>
      <c r="L25" s="4">
        <v>15.2</v>
      </c>
      <c r="M25" s="4">
        <v>12.7</v>
      </c>
      <c r="N25" s="5">
        <f>AVERAGE(B25:M25)</f>
        <v>20.174999999999997</v>
      </c>
    </row>
    <row r="26" spans="1:14">
      <c r="A26" s="15">
        <v>2003</v>
      </c>
      <c r="B26" s="4">
        <v>11.9</v>
      </c>
      <c r="C26" s="4">
        <v>10.9</v>
      </c>
      <c r="D26" s="4">
        <v>17.399999999999999</v>
      </c>
      <c r="E26" s="4">
        <v>19.5</v>
      </c>
      <c r="F26" s="4">
        <v>24.1</v>
      </c>
      <c r="G26" s="4">
        <v>32.4</v>
      </c>
      <c r="H26" s="4">
        <v>32</v>
      </c>
      <c r="I26" s="4">
        <v>33.799999999999997</v>
      </c>
      <c r="J26" s="4">
        <v>24.9</v>
      </c>
      <c r="K26" s="4">
        <v>18.600000000000001</v>
      </c>
      <c r="L26" s="4">
        <v>15.9</v>
      </c>
      <c r="M26" s="4">
        <v>11.8</v>
      </c>
      <c r="N26" s="5">
        <f>AVERAGE(B26:M26)</f>
        <v>21.1</v>
      </c>
    </row>
    <row r="27" spans="1:14">
      <c r="A27" s="15">
        <v>2002</v>
      </c>
      <c r="B27" s="4">
        <v>12.9</v>
      </c>
      <c r="C27" s="4">
        <v>15.8</v>
      </c>
      <c r="D27" s="4">
        <v>17</v>
      </c>
      <c r="E27" s="4">
        <v>18.7</v>
      </c>
      <c r="F27" s="4">
        <v>20.399999999999999</v>
      </c>
      <c r="G27" s="4">
        <v>28.4</v>
      </c>
      <c r="H27" s="4">
        <v>29</v>
      </c>
      <c r="I27" s="4">
        <v>27.5</v>
      </c>
      <c r="J27" s="4">
        <v>24.6</v>
      </c>
      <c r="K27" s="4">
        <v>21.5</v>
      </c>
      <c r="L27" s="4">
        <v>16.899999999999999</v>
      </c>
      <c r="M27" s="4">
        <v>13.9</v>
      </c>
      <c r="N27" s="5">
        <f>AVERAGE(B27:M27)</f>
        <v>20.55</v>
      </c>
    </row>
    <row r="28" spans="1:14">
      <c r="A28" s="15">
        <v>2001</v>
      </c>
      <c r="B28" s="4">
        <v>13.3</v>
      </c>
      <c r="C28" s="4">
        <v>14.5</v>
      </c>
      <c r="D28" s="4">
        <v>19.7</v>
      </c>
      <c r="E28" s="4">
        <v>19.600000000000001</v>
      </c>
      <c r="F28" s="4">
        <v>23.8</v>
      </c>
      <c r="G28" s="4">
        <v>28.6</v>
      </c>
      <c r="H28" s="4">
        <v>29.6</v>
      </c>
      <c r="I28" s="4">
        <v>31.2</v>
      </c>
      <c r="J28" s="4">
        <v>25</v>
      </c>
      <c r="K28" s="4">
        <v>24</v>
      </c>
      <c r="L28" s="4">
        <v>14.4</v>
      </c>
      <c r="M28" s="4">
        <v>10.3</v>
      </c>
      <c r="N28" s="5">
        <f>AVERAGE(B28:M28)</f>
        <v>21.166666666666668</v>
      </c>
    </row>
    <row r="29" spans="1:14">
      <c r="A29" s="15">
        <v>2000</v>
      </c>
      <c r="B29" s="4">
        <v>11.7</v>
      </c>
      <c r="C29" s="4">
        <v>17</v>
      </c>
      <c r="D29" s="4">
        <v>17.7</v>
      </c>
      <c r="E29" s="4">
        <v>18.399999999999999</v>
      </c>
      <c r="F29" s="4">
        <v>23.2</v>
      </c>
      <c r="G29" s="4">
        <v>26.4</v>
      </c>
      <c r="H29" s="4">
        <v>28.2</v>
      </c>
      <c r="I29" s="4">
        <v>31.4</v>
      </c>
      <c r="J29" s="4">
        <v>26.9</v>
      </c>
      <c r="K29" s="4">
        <v>20.100000000000001</v>
      </c>
      <c r="L29" s="4">
        <v>14.9</v>
      </c>
      <c r="M29" s="4">
        <v>14</v>
      </c>
      <c r="N29" s="5">
        <f>AVERAGE(B29:M29)</f>
        <v>20.824999999999999</v>
      </c>
    </row>
    <row r="30" spans="1:14">
      <c r="A30" s="15">
        <v>1999</v>
      </c>
      <c r="B30" s="4">
        <v>13.2</v>
      </c>
      <c r="C30" s="4">
        <v>14</v>
      </c>
      <c r="D30" s="4">
        <v>17.5</v>
      </c>
      <c r="E30" s="4">
        <v>19.899999999999999</v>
      </c>
      <c r="F30" s="4">
        <v>25.5</v>
      </c>
      <c r="G30" s="4">
        <v>27.5</v>
      </c>
      <c r="H30" s="4">
        <v>30.5</v>
      </c>
      <c r="I30" s="4">
        <v>30.6</v>
      </c>
      <c r="J30" s="4">
        <v>26.9</v>
      </c>
      <c r="K30" s="4">
        <v>21.7</v>
      </c>
      <c r="L30" s="4">
        <v>14.2</v>
      </c>
      <c r="M30" s="4">
        <v>12.7</v>
      </c>
      <c r="N30" s="5">
        <f>AVERAGE(B30:M30)</f>
        <v>21.18333333333333</v>
      </c>
    </row>
    <row r="31" spans="1:14">
      <c r="A31" s="15">
        <v>1998</v>
      </c>
      <c r="B31" s="4">
        <v>12.9</v>
      </c>
      <c r="C31" s="4">
        <v>16.600000000000001</v>
      </c>
      <c r="D31" s="4">
        <v>18.3</v>
      </c>
      <c r="E31" s="4">
        <v>18.899999999999999</v>
      </c>
      <c r="F31" s="4">
        <v>23</v>
      </c>
      <c r="G31" s="4">
        <v>27.4</v>
      </c>
      <c r="H31" s="4">
        <v>31.6</v>
      </c>
      <c r="I31" s="4">
        <v>30.4</v>
      </c>
      <c r="J31" s="4">
        <v>26.3</v>
      </c>
      <c r="K31" s="4">
        <v>21.4</v>
      </c>
      <c r="L31" s="4">
        <v>15.4</v>
      </c>
      <c r="M31" s="4">
        <v>13</v>
      </c>
      <c r="N31" s="5">
        <f>AVERAGE(B31:M31)</f>
        <v>21.266666666666669</v>
      </c>
    </row>
    <row r="32" spans="1:14">
      <c r="A32" s="15">
        <v>1997</v>
      </c>
      <c r="B32" s="4">
        <v>12.3</v>
      </c>
      <c r="C32" s="4">
        <v>16.399999999999999</v>
      </c>
      <c r="D32" s="4">
        <v>20.100000000000001</v>
      </c>
      <c r="E32" s="4">
        <v>20.3</v>
      </c>
      <c r="F32" s="4">
        <v>24.2</v>
      </c>
      <c r="G32" s="4">
        <v>25.8</v>
      </c>
      <c r="H32" s="4">
        <v>28.4</v>
      </c>
      <c r="I32" s="4">
        <v>30.6</v>
      </c>
      <c r="J32" s="4">
        <v>26.4</v>
      </c>
      <c r="K32" s="4">
        <v>23.8</v>
      </c>
      <c r="L32" s="4">
        <v>16.2</v>
      </c>
      <c r="M32" s="4">
        <v>13.2</v>
      </c>
      <c r="N32" s="5">
        <f>AVERAGE(B32:M32)</f>
        <v>21.474999999999998</v>
      </c>
    </row>
    <row r="33" spans="1:16">
      <c r="A33" s="15">
        <v>1996</v>
      </c>
      <c r="B33" s="4">
        <v>13.1</v>
      </c>
      <c r="C33" s="4">
        <v>12.4</v>
      </c>
      <c r="D33" s="4">
        <v>14.7</v>
      </c>
      <c r="E33" s="4">
        <v>18.5</v>
      </c>
      <c r="F33" s="4">
        <v>21.9</v>
      </c>
      <c r="G33" s="4">
        <v>26.7</v>
      </c>
      <c r="H33" s="4">
        <v>29.4</v>
      </c>
      <c r="I33" s="4">
        <v>28.2</v>
      </c>
      <c r="J33" s="4">
        <v>23.5</v>
      </c>
      <c r="K33" s="4">
        <v>20</v>
      </c>
      <c r="L33" s="4">
        <v>14.9</v>
      </c>
      <c r="M33" s="4">
        <v>12.8</v>
      </c>
      <c r="N33" s="5">
        <f>AVERAGE(B33:M33)</f>
        <v>19.675000000000001</v>
      </c>
    </row>
    <row r="34" spans="1:16">
      <c r="A34" s="15">
        <v>1995</v>
      </c>
      <c r="B34" s="4">
        <v>12.8</v>
      </c>
      <c r="C34" s="4">
        <v>16.600000000000001</v>
      </c>
      <c r="D34" s="4">
        <v>16.7</v>
      </c>
      <c r="E34" s="4">
        <v>20</v>
      </c>
      <c r="F34" s="4">
        <v>23.3</v>
      </c>
      <c r="G34" s="4">
        <v>24.8</v>
      </c>
      <c r="H34" s="4">
        <v>31.1</v>
      </c>
      <c r="I34" s="4">
        <v>29.1</v>
      </c>
      <c r="J34" s="4">
        <v>23</v>
      </c>
      <c r="K34" s="4">
        <v>22.5</v>
      </c>
      <c r="L34" s="4">
        <v>16.8</v>
      </c>
      <c r="M34" s="4">
        <v>13.4</v>
      </c>
      <c r="N34" s="5">
        <f>AVERAGE(B34:M34)</f>
        <v>20.841666666666665</v>
      </c>
      <c r="P34" t="s">
        <v>16</v>
      </c>
    </row>
    <row r="35" spans="1:16">
      <c r="A35" s="15">
        <v>1994</v>
      </c>
      <c r="B35" s="6">
        <v>13.7</v>
      </c>
      <c r="C35" s="6">
        <v>14.9</v>
      </c>
      <c r="D35" s="6">
        <v>20.100000000000001</v>
      </c>
      <c r="E35" s="6">
        <v>18.899999999999999</v>
      </c>
      <c r="F35" s="6">
        <v>24.6</v>
      </c>
      <c r="G35" s="6">
        <v>29.8</v>
      </c>
      <c r="H35" s="6">
        <v>34.1</v>
      </c>
      <c r="I35" s="4">
        <v>32.1</v>
      </c>
      <c r="J35" s="4">
        <v>24.7</v>
      </c>
      <c r="K35" s="4">
        <v>20</v>
      </c>
      <c r="L35" s="4">
        <v>18.399999999999999</v>
      </c>
      <c r="M35" s="4">
        <v>13.8</v>
      </c>
      <c r="N35" s="7">
        <f>AVERAGE(B35:M35)</f>
        <v>22.091666666666665</v>
      </c>
      <c r="O35" s="8"/>
      <c r="P35" t="s">
        <v>17</v>
      </c>
    </row>
    <row r="36" spans="1:16">
      <c r="A36" s="15">
        <v>1993</v>
      </c>
      <c r="B36" s="9">
        <v>12.7</v>
      </c>
      <c r="C36" s="9">
        <v>12.4</v>
      </c>
      <c r="D36" s="9">
        <v>16.100000000000001</v>
      </c>
      <c r="E36" s="9">
        <v>20.3</v>
      </c>
      <c r="F36" s="9">
        <v>25</v>
      </c>
      <c r="G36" s="9">
        <v>30</v>
      </c>
      <c r="H36" s="6">
        <v>29.6</v>
      </c>
      <c r="I36" s="6">
        <v>31.4</v>
      </c>
      <c r="J36" s="6">
        <v>25.6</v>
      </c>
      <c r="K36" s="6">
        <v>19</v>
      </c>
      <c r="L36" s="6">
        <v>14.4</v>
      </c>
      <c r="M36" s="6">
        <v>13.8</v>
      </c>
      <c r="N36" s="7">
        <f>AVERAGE(B36:M36)</f>
        <v>20.858333333333334</v>
      </c>
      <c r="O36" s="10"/>
      <c r="P36" t="s">
        <v>18</v>
      </c>
    </row>
    <row r="37" spans="1:16">
      <c r="A37" s="1"/>
      <c r="N37" s="1"/>
    </row>
    <row r="38" spans="1:16">
      <c r="A38" s="11"/>
      <c r="B38" s="1" t="s">
        <v>19</v>
      </c>
      <c r="C38" t="s">
        <v>20</v>
      </c>
      <c r="N38" s="1"/>
    </row>
    <row r="39" spans="1:16">
      <c r="A39" s="12"/>
      <c r="B39" s="1" t="s">
        <v>21</v>
      </c>
      <c r="C39" t="s">
        <v>22</v>
      </c>
      <c r="N39" s="1"/>
    </row>
    <row r="40" spans="1:16">
      <c r="A40" s="1"/>
      <c r="B40" s="1" t="s">
        <v>23</v>
      </c>
      <c r="C40" t="s">
        <v>24</v>
      </c>
      <c r="N40" s="1"/>
    </row>
    <row r="41" spans="1:16">
      <c r="A41" s="13"/>
      <c r="B41" s="1" t="s">
        <v>25</v>
      </c>
      <c r="C41" t="s">
        <v>26</v>
      </c>
      <c r="N41" s="1"/>
    </row>
    <row r="42" spans="1:16">
      <c r="A42" s="14"/>
      <c r="B42" s="1" t="s">
        <v>27</v>
      </c>
      <c r="C42" t="s">
        <v>28</v>
      </c>
      <c r="N42" s="1"/>
    </row>
    <row r="43" spans="1:16">
      <c r="A43" s="1"/>
      <c r="N43" s="1"/>
    </row>
    <row r="44" spans="1:16">
      <c r="A44" s="1" t="s">
        <v>29</v>
      </c>
      <c r="N44" s="1"/>
    </row>
    <row r="45" spans="1:16">
      <c r="A45" s="11"/>
      <c r="B45" t="s">
        <v>19</v>
      </c>
      <c r="C45" t="s">
        <v>31</v>
      </c>
      <c r="N45" s="1"/>
    </row>
    <row r="46" spans="1:16">
      <c r="A46" s="14"/>
      <c r="B46" t="s">
        <v>27</v>
      </c>
      <c r="C46" t="s">
        <v>32</v>
      </c>
      <c r="N46" s="1"/>
    </row>
  </sheetData>
  <conditionalFormatting sqref="A45:A46">
    <cfRule type="cellIs" dxfId="1707" priority="526" operator="equal">
      <formula>"MAX($A:$A)"</formula>
    </cfRule>
  </conditionalFormatting>
  <conditionalFormatting sqref="A43 A1 A15:A37 A10 A3">
    <cfRule type="cellIs" dxfId="1706" priority="527" operator="equal">
      <formula>"MAX($A:$A)"</formula>
    </cfRule>
  </conditionalFormatting>
  <conditionalFormatting sqref="B3">
    <cfRule type="cellIs" dxfId="1705" priority="528" operator="lessThanOrEqual">
      <formula>$B$3-3</formula>
    </cfRule>
    <cfRule type="cellIs" dxfId="1704" priority="529" operator="between">
      <formula>$B$3-0.5</formula>
      <formula>$B$3-3</formula>
    </cfRule>
    <cfRule type="cellIs" dxfId="1703" priority="530" operator="greaterThanOrEqual">
      <formula>$B$3+3</formula>
    </cfRule>
    <cfRule type="cellIs" dxfId="1702" priority="531" operator="between">
      <formula>$B$3+0.5</formula>
      <formula>$B$3+3</formula>
    </cfRule>
  </conditionalFormatting>
  <conditionalFormatting sqref="C3">
    <cfRule type="cellIs" dxfId="1701" priority="532" operator="lessThanOrEqual">
      <formula>$C$3-3</formula>
    </cfRule>
    <cfRule type="cellIs" dxfId="1700" priority="533" operator="between">
      <formula>$C$3-0.5</formula>
      <formula>$C$3-3</formula>
    </cfRule>
    <cfRule type="cellIs" dxfId="1699" priority="534" operator="greaterThanOrEqual">
      <formula>$C$3+3</formula>
    </cfRule>
    <cfRule type="cellIs" dxfId="1698" priority="535" operator="between">
      <formula>$C$3+0.5</formula>
      <formula>$C$3+3</formula>
    </cfRule>
  </conditionalFormatting>
  <conditionalFormatting sqref="D3">
    <cfRule type="cellIs" dxfId="1697" priority="536" operator="lessThanOrEqual">
      <formula>$D$3-3</formula>
    </cfRule>
    <cfRule type="cellIs" dxfId="1696" priority="537" operator="between">
      <formula>$D$3-0.5</formula>
      <formula>$D$3-3</formula>
    </cfRule>
    <cfRule type="cellIs" dxfId="1695" priority="538" operator="greaterThanOrEqual">
      <formula>$D$3+3</formula>
    </cfRule>
    <cfRule type="cellIs" dxfId="1694" priority="539" operator="between">
      <formula>$D$3+0.5</formula>
      <formula>$D$3+3</formula>
    </cfRule>
  </conditionalFormatting>
  <conditionalFormatting sqref="E3">
    <cfRule type="cellIs" dxfId="1693" priority="540" operator="lessThanOrEqual">
      <formula>$E$3-3</formula>
    </cfRule>
    <cfRule type="cellIs" dxfId="1692" priority="541" operator="between">
      <formula>$E$3-0.5</formula>
      <formula>$E$3-3</formula>
    </cfRule>
    <cfRule type="cellIs" dxfId="1691" priority="542" operator="greaterThanOrEqual">
      <formula>$E$3+3</formula>
    </cfRule>
    <cfRule type="cellIs" dxfId="1690" priority="543" operator="between">
      <formula>$E$3+0.5</formula>
      <formula>$E$3+3</formula>
    </cfRule>
  </conditionalFormatting>
  <conditionalFormatting sqref="F3">
    <cfRule type="cellIs" dxfId="1689" priority="544" operator="lessThanOrEqual">
      <formula>$F$3-3</formula>
    </cfRule>
    <cfRule type="cellIs" dxfId="1688" priority="545" operator="between">
      <formula>$F$3-0.5</formula>
      <formula>$F$3-3</formula>
    </cfRule>
    <cfRule type="cellIs" dxfId="1687" priority="546" operator="greaterThanOrEqual">
      <formula>$F$3+3</formula>
    </cfRule>
    <cfRule type="cellIs" dxfId="1686" priority="547" operator="between">
      <formula>$F$3+0.5</formula>
      <formula>$F$3+3</formula>
    </cfRule>
  </conditionalFormatting>
  <conditionalFormatting sqref="G3">
    <cfRule type="cellIs" dxfId="1685" priority="548" operator="lessThanOrEqual">
      <formula>$G$3-3</formula>
    </cfRule>
    <cfRule type="cellIs" dxfId="1684" priority="549" operator="between">
      <formula>$G$3-0.5</formula>
      <formula>$G$3-3</formula>
    </cfRule>
    <cfRule type="cellIs" dxfId="1683" priority="550" operator="greaterThanOrEqual">
      <formula>$G$3+3</formula>
    </cfRule>
    <cfRule type="cellIs" dxfId="1682" priority="551" operator="between">
      <formula>$G$3+0.5</formula>
      <formula>$G$3+3</formula>
    </cfRule>
  </conditionalFormatting>
  <conditionalFormatting sqref="H3">
    <cfRule type="cellIs" dxfId="1681" priority="552" operator="lessThanOrEqual">
      <formula>$H$3-3</formula>
    </cfRule>
    <cfRule type="cellIs" dxfId="1680" priority="553" operator="between">
      <formula>$H$3-0.5</formula>
      <formula>$H$3-3</formula>
    </cfRule>
    <cfRule type="cellIs" dxfId="1679" priority="554" operator="greaterThanOrEqual">
      <formula>$H$3+3</formula>
    </cfRule>
    <cfRule type="cellIs" dxfId="1678" priority="555" operator="between">
      <formula>$H$3+0.5</formula>
      <formula>$H$3+3</formula>
    </cfRule>
  </conditionalFormatting>
  <conditionalFormatting sqref="I3">
    <cfRule type="cellIs" dxfId="1677" priority="556" operator="lessThanOrEqual">
      <formula>$I$3-3</formula>
    </cfRule>
    <cfRule type="cellIs" dxfId="1676" priority="557" operator="between">
      <formula>$I$3-0.5</formula>
      <formula>$I$3-3</formula>
    </cfRule>
    <cfRule type="cellIs" dxfId="1675" priority="558" operator="greaterThanOrEqual">
      <formula>$I$3+3</formula>
    </cfRule>
    <cfRule type="cellIs" dxfId="1674" priority="559" operator="between">
      <formula>$I$3+0.5</formula>
      <formula>$I$3+3</formula>
    </cfRule>
  </conditionalFormatting>
  <conditionalFormatting sqref="J3">
    <cfRule type="cellIs" dxfId="1673" priority="560" operator="lessThanOrEqual">
      <formula>$J$3-3</formula>
    </cfRule>
    <cfRule type="cellIs" dxfId="1672" priority="561" operator="between">
      <formula>$J$3-0.5</formula>
      <formula>$J$3-3</formula>
    </cfRule>
    <cfRule type="cellIs" dxfId="1671" priority="562" operator="greaterThanOrEqual">
      <formula>$J$3+3</formula>
    </cfRule>
    <cfRule type="cellIs" dxfId="1670" priority="563" operator="between">
      <formula>$J$3+0.5</formula>
      <formula>$J$3+3</formula>
    </cfRule>
  </conditionalFormatting>
  <conditionalFormatting sqref="K3">
    <cfRule type="cellIs" dxfId="1669" priority="564" operator="lessThanOrEqual">
      <formula>$K$3-3</formula>
    </cfRule>
    <cfRule type="cellIs" dxfId="1668" priority="565" operator="between">
      <formula>$K$3-0.5</formula>
      <formula>$K$3-3</formula>
    </cfRule>
    <cfRule type="cellIs" dxfId="1667" priority="566" operator="greaterThanOrEqual">
      <formula>$K$3+3</formula>
    </cfRule>
    <cfRule type="cellIs" dxfId="1666" priority="567" operator="between">
      <formula>$K$3+0.5</formula>
      <formula>$K$3+3</formula>
    </cfRule>
  </conditionalFormatting>
  <conditionalFormatting sqref="L3">
    <cfRule type="cellIs" dxfId="1665" priority="568" operator="lessThanOrEqual">
      <formula>$L$3-3</formula>
    </cfRule>
    <cfRule type="cellIs" dxfId="1664" priority="569" operator="between">
      <formula>$L$3-0.5</formula>
      <formula>$L$3-3</formula>
    </cfRule>
    <cfRule type="cellIs" dxfId="1663" priority="570" operator="greaterThanOrEqual">
      <formula>$L$3+3</formula>
    </cfRule>
    <cfRule type="cellIs" dxfId="1662" priority="571" operator="between">
      <formula>$L$3+0.5</formula>
      <formula>$L$3+3</formula>
    </cfRule>
  </conditionalFormatting>
  <conditionalFormatting sqref="M3">
    <cfRule type="cellIs" dxfId="1661" priority="572" operator="lessThanOrEqual">
      <formula>$M$3-3</formula>
    </cfRule>
    <cfRule type="cellIs" dxfId="1660" priority="573" operator="between">
      <formula>$M$3-0.5</formula>
      <formula>$M$3-3</formula>
    </cfRule>
    <cfRule type="cellIs" dxfId="1659" priority="574" operator="greaterThanOrEqual">
      <formula>$M$3+3</formula>
    </cfRule>
    <cfRule type="cellIs" dxfId="1658" priority="575" operator="between">
      <formula>$M$3+0.5</formula>
      <formula>$M$3+3</formula>
    </cfRule>
  </conditionalFormatting>
  <conditionalFormatting sqref="N3">
    <cfRule type="cellIs" dxfId="1657" priority="576" operator="lessThanOrEqual">
      <formula>$N$3-3</formula>
    </cfRule>
    <cfRule type="cellIs" dxfId="1656" priority="577" operator="between">
      <formula>$N$3-0.5</formula>
      <formula>$N$3-3</formula>
    </cfRule>
    <cfRule type="cellIs" dxfId="1655" priority="578" operator="greaterThanOrEqual">
      <formula>$N$3+3</formula>
    </cfRule>
    <cfRule type="cellIs" dxfId="1654" priority="579" operator="between">
      <formula>$N$3+0.5</formula>
      <formula>$N$3+3</formula>
    </cfRule>
  </conditionalFormatting>
  <conditionalFormatting sqref="A38">
    <cfRule type="cellIs" dxfId="1653" priority="580" operator="equal">
      <formula>"MAX($A:$A)"</formula>
    </cfRule>
  </conditionalFormatting>
  <conditionalFormatting sqref="A39">
    <cfRule type="cellIs" dxfId="1652" priority="581" operator="equal">
      <formula>"MAX($A:$A)"</formula>
    </cfRule>
  </conditionalFormatting>
  <conditionalFormatting sqref="A40">
    <cfRule type="cellIs" dxfId="1651" priority="582" operator="equal">
      <formula>"MAX($A:$A)"</formula>
    </cfRule>
  </conditionalFormatting>
  <conditionalFormatting sqref="A41">
    <cfRule type="cellIs" dxfId="1650" priority="583" operator="equal">
      <formula>"MAX($A:$A)"</formula>
    </cfRule>
  </conditionalFormatting>
  <conditionalFormatting sqref="A42">
    <cfRule type="cellIs" dxfId="1649" priority="584" operator="equal">
      <formula>"MAX($A:$A)"</formula>
    </cfRule>
  </conditionalFormatting>
  <conditionalFormatting sqref="A44">
    <cfRule type="cellIs" dxfId="1648" priority="585" operator="equal">
      <formula>"MAX($A:$A)"</formula>
    </cfRule>
  </conditionalFormatting>
  <conditionalFormatting sqref="A14">
    <cfRule type="cellIs" dxfId="1647" priority="586" operator="equal">
      <formula>"MAX($A:$A)"</formula>
    </cfRule>
  </conditionalFormatting>
  <conditionalFormatting sqref="A13">
    <cfRule type="cellIs" dxfId="1646" priority="639" operator="equal">
      <formula>"MAX($A:$A)"</formula>
    </cfRule>
  </conditionalFormatting>
  <conditionalFormatting sqref="A12">
    <cfRule type="cellIs" dxfId="1645" priority="692" operator="equal">
      <formula>"MAX($A:$A)"</formula>
    </cfRule>
  </conditionalFormatting>
  <conditionalFormatting sqref="A11">
    <cfRule type="cellIs" dxfId="1644" priority="745" operator="equal">
      <formula>"MAX($A:$A)"</formula>
    </cfRule>
  </conditionalFormatting>
  <conditionalFormatting sqref="A4:A7">
    <cfRule type="cellIs" dxfId="1643" priority="472" operator="equal">
      <formula>"MAX($A:$A)"</formula>
    </cfRule>
  </conditionalFormatting>
  <conditionalFormatting sqref="B15:B36 B10">
    <cfRule type="cellIs" dxfId="1642" priority="212" operator="lessThanOrEqual">
      <formula>$B$3-3</formula>
    </cfRule>
    <cfRule type="cellIs" dxfId="1641" priority="213" operator="between">
      <formula>$B$3-0.5</formula>
      <formula>$B$3-3</formula>
    </cfRule>
    <cfRule type="cellIs" dxfId="1640" priority="214" operator="greaterThanOrEqual">
      <formula>$B$3+3</formula>
    </cfRule>
    <cfRule type="cellIs" dxfId="1639" priority="215" operator="between">
      <formula>$B$3+0.5</formula>
      <formula>$B$3+3</formula>
    </cfRule>
  </conditionalFormatting>
  <conditionalFormatting sqref="C15:C36 C10">
    <cfRule type="cellIs" dxfId="1638" priority="216" operator="lessThanOrEqual">
      <formula>$C$3-3</formula>
    </cfRule>
    <cfRule type="cellIs" dxfId="1637" priority="217" operator="between">
      <formula>$C$3-0.5</formula>
      <formula>$C$3-3</formula>
    </cfRule>
    <cfRule type="cellIs" dxfId="1636" priority="218" operator="greaterThanOrEqual">
      <formula>$C$3+3</formula>
    </cfRule>
    <cfRule type="cellIs" dxfId="1635" priority="219" operator="between">
      <formula>$C$3+0.5</formula>
      <formula>$C$3+3</formula>
    </cfRule>
  </conditionalFormatting>
  <conditionalFormatting sqref="D15:D36 D10">
    <cfRule type="cellIs" dxfId="1634" priority="220" operator="lessThanOrEqual">
      <formula>$D$3-3</formula>
    </cfRule>
    <cfRule type="cellIs" dxfId="1633" priority="221" operator="between">
      <formula>$D$3-0.5</formula>
      <formula>$D$3-3</formula>
    </cfRule>
    <cfRule type="cellIs" dxfId="1632" priority="222" operator="greaterThanOrEqual">
      <formula>$D$3+3</formula>
    </cfRule>
    <cfRule type="cellIs" dxfId="1631" priority="223" operator="between">
      <formula>$D$3+0.5</formula>
      <formula>$D$3+3</formula>
    </cfRule>
  </conditionalFormatting>
  <conditionalFormatting sqref="E15:E36 E10">
    <cfRule type="cellIs" dxfId="1630" priority="224" operator="lessThanOrEqual">
      <formula>$E$3-3</formula>
    </cfRule>
    <cfRule type="cellIs" dxfId="1629" priority="225" operator="between">
      <formula>$E$3-0.5</formula>
      <formula>$E$3-3</formula>
    </cfRule>
    <cfRule type="cellIs" dxfId="1628" priority="226" operator="greaterThanOrEqual">
      <formula>$E$3+3</formula>
    </cfRule>
    <cfRule type="cellIs" dxfId="1627" priority="227" operator="between">
      <formula>$E$3+0.5</formula>
      <formula>$E$3+3</formula>
    </cfRule>
  </conditionalFormatting>
  <conditionalFormatting sqref="F15:F36 F10">
    <cfRule type="cellIs" dxfId="1626" priority="228" operator="lessThanOrEqual">
      <formula>$F$3-3</formula>
    </cfRule>
    <cfRule type="cellIs" dxfId="1625" priority="229" operator="between">
      <formula>$F$3-0.5</formula>
      <formula>$F$3-3</formula>
    </cfRule>
    <cfRule type="cellIs" dxfId="1624" priority="230" operator="greaterThanOrEqual">
      <formula>$F$3+3</formula>
    </cfRule>
    <cfRule type="cellIs" dxfId="1623" priority="231" operator="between">
      <formula>$F$3+0.5</formula>
      <formula>$F$3+3</formula>
    </cfRule>
  </conditionalFormatting>
  <conditionalFormatting sqref="G15:G36 G10">
    <cfRule type="cellIs" dxfId="1622" priority="232" operator="lessThanOrEqual">
      <formula>$G$3-3</formula>
    </cfRule>
    <cfRule type="cellIs" dxfId="1621" priority="233" operator="between">
      <formula>$G$3-0.5</formula>
      <formula>$G$3-3</formula>
    </cfRule>
    <cfRule type="cellIs" dxfId="1620" priority="234" operator="greaterThanOrEqual">
      <formula>$G$3+3</formula>
    </cfRule>
    <cfRule type="cellIs" dxfId="1619" priority="235" operator="between">
      <formula>$G$3+0.5</formula>
      <formula>$G$3+3</formula>
    </cfRule>
  </conditionalFormatting>
  <conditionalFormatting sqref="H15:H36 H10">
    <cfRule type="cellIs" dxfId="1618" priority="236" operator="lessThanOrEqual">
      <formula>$H$3-3</formula>
    </cfRule>
    <cfRule type="cellIs" dxfId="1617" priority="237" operator="between">
      <formula>$H$3-0.5</formula>
      <formula>$H$3-3</formula>
    </cfRule>
    <cfRule type="cellIs" dxfId="1616" priority="238" operator="greaterThanOrEqual">
      <formula>$H$3+3</formula>
    </cfRule>
    <cfRule type="cellIs" dxfId="1615" priority="239" operator="between">
      <formula>$H$3+0.5</formula>
      <formula>$H$3+3</formula>
    </cfRule>
  </conditionalFormatting>
  <conditionalFormatting sqref="I15:I36 I10">
    <cfRule type="cellIs" dxfId="1614" priority="240" operator="lessThanOrEqual">
      <formula>$I$3-3</formula>
    </cfRule>
    <cfRule type="cellIs" dxfId="1613" priority="241" operator="between">
      <formula>$I$3-0.5</formula>
      <formula>$I$3-3</formula>
    </cfRule>
    <cfRule type="cellIs" dxfId="1612" priority="242" operator="greaterThanOrEqual">
      <formula>$I$3+3</formula>
    </cfRule>
    <cfRule type="cellIs" dxfId="1611" priority="243" operator="between">
      <formula>$I$3+0.5</formula>
      <formula>$I$3+3</formula>
    </cfRule>
  </conditionalFormatting>
  <conditionalFormatting sqref="J15:J36 J10">
    <cfRule type="cellIs" dxfId="1610" priority="244" operator="lessThanOrEqual">
      <formula>$J$3-3</formula>
    </cfRule>
    <cfRule type="cellIs" dxfId="1609" priority="245" operator="between">
      <formula>$J$3-0.5</formula>
      <formula>$J$3-3</formula>
    </cfRule>
    <cfRule type="cellIs" dxfId="1608" priority="246" operator="greaterThanOrEqual">
      <formula>$J$3+3</formula>
    </cfRule>
    <cfRule type="cellIs" dxfId="1607" priority="247" operator="between">
      <formula>$J$3+0.5</formula>
      <formula>$J$3+3</formula>
    </cfRule>
  </conditionalFormatting>
  <conditionalFormatting sqref="K15:K36 K10">
    <cfRule type="cellIs" dxfId="1606" priority="248" operator="lessThanOrEqual">
      <formula>$K$3-3</formula>
    </cfRule>
    <cfRule type="cellIs" dxfId="1605" priority="249" operator="between">
      <formula>$K$3-0.5</formula>
      <formula>$K$3-3</formula>
    </cfRule>
    <cfRule type="cellIs" dxfId="1604" priority="250" operator="greaterThanOrEqual">
      <formula>$K$3+3</formula>
    </cfRule>
    <cfRule type="cellIs" dxfId="1603" priority="251" operator="between">
      <formula>$K$3+0.5</formula>
      <formula>$K$3+3</formula>
    </cfRule>
  </conditionalFormatting>
  <conditionalFormatting sqref="L15:L36 L10">
    <cfRule type="cellIs" dxfId="1602" priority="252" operator="lessThanOrEqual">
      <formula>$L$3-3</formula>
    </cfRule>
    <cfRule type="cellIs" dxfId="1601" priority="253" operator="between">
      <formula>$L$3-0.5</formula>
      <formula>$L$3-3</formula>
    </cfRule>
    <cfRule type="cellIs" dxfId="1600" priority="254" operator="greaterThanOrEqual">
      <formula>$L$3+3</formula>
    </cfRule>
    <cfRule type="cellIs" dxfId="1599" priority="255" operator="between">
      <formula>$L$3+0.5</formula>
      <formula>$L$3+3</formula>
    </cfRule>
  </conditionalFormatting>
  <conditionalFormatting sqref="M15:M36 M10">
    <cfRule type="cellIs" dxfId="1598" priority="256" operator="lessThanOrEqual">
      <formula>$M$3-3</formula>
    </cfRule>
    <cfRule type="cellIs" dxfId="1597" priority="257" operator="between">
      <formula>$M$3-0.5</formula>
      <formula>$M$3-3</formula>
    </cfRule>
    <cfRule type="cellIs" dxfId="1596" priority="258" operator="greaterThanOrEqual">
      <formula>$M$3+3</formula>
    </cfRule>
    <cfRule type="cellIs" dxfId="1595" priority="259" operator="between">
      <formula>$M$3+0.5</formula>
      <formula>$M$3+3</formula>
    </cfRule>
  </conditionalFormatting>
  <conditionalFormatting sqref="N15:N36 N10">
    <cfRule type="cellIs" dxfId="1594" priority="260" operator="lessThanOrEqual">
      <formula>$N$3-3</formula>
    </cfRule>
    <cfRule type="cellIs" dxfId="1593" priority="261" operator="between">
      <formula>$N$3-0.5</formula>
      <formula>$N$3-3</formula>
    </cfRule>
    <cfRule type="cellIs" dxfId="1592" priority="262" operator="greaterThanOrEqual">
      <formula>$N$3+3</formula>
    </cfRule>
    <cfRule type="cellIs" dxfId="1591" priority="263" operator="between">
      <formula>$N$3+0.5</formula>
      <formula>$N$3+3</formula>
    </cfRule>
  </conditionalFormatting>
  <conditionalFormatting sqref="B14">
    <cfRule type="cellIs" dxfId="1590" priority="264" operator="lessThanOrEqual">
      <formula>$B$3-3</formula>
    </cfRule>
    <cfRule type="cellIs" dxfId="1589" priority="265" operator="between">
      <formula>$B$3-0.5</formula>
      <formula>$B$3-3</formula>
    </cfRule>
    <cfRule type="cellIs" dxfId="1588" priority="266" operator="greaterThanOrEqual">
      <formula>$B$3+3</formula>
    </cfRule>
    <cfRule type="cellIs" dxfId="1587" priority="267" operator="between">
      <formula>$B$3+0.5</formula>
      <formula>$B$3+3</formula>
    </cfRule>
  </conditionalFormatting>
  <conditionalFormatting sqref="C14">
    <cfRule type="cellIs" dxfId="1586" priority="268" operator="lessThanOrEqual">
      <formula>$C$3-3</formula>
    </cfRule>
    <cfRule type="cellIs" dxfId="1585" priority="269" operator="between">
      <formula>$C$3-0.5</formula>
      <formula>$C$3-3</formula>
    </cfRule>
    <cfRule type="cellIs" dxfId="1584" priority="270" operator="greaterThanOrEqual">
      <formula>$C$3+3</formula>
    </cfRule>
    <cfRule type="cellIs" dxfId="1583" priority="271" operator="between">
      <formula>$C$3+0.5</formula>
      <formula>$C$3+3</formula>
    </cfRule>
  </conditionalFormatting>
  <conditionalFormatting sqref="D14">
    <cfRule type="cellIs" dxfId="1582" priority="272" operator="lessThanOrEqual">
      <formula>$D$3-3</formula>
    </cfRule>
    <cfRule type="cellIs" dxfId="1581" priority="273" operator="between">
      <formula>$D$3-0.5</formula>
      <formula>$D$3-3</formula>
    </cfRule>
    <cfRule type="cellIs" dxfId="1580" priority="274" operator="greaterThanOrEqual">
      <formula>$D$3+3</formula>
    </cfRule>
    <cfRule type="cellIs" dxfId="1579" priority="275" operator="between">
      <formula>$D$3+0.5</formula>
      <formula>$D$3+3</formula>
    </cfRule>
  </conditionalFormatting>
  <conditionalFormatting sqref="E14">
    <cfRule type="cellIs" dxfId="1578" priority="276" operator="lessThanOrEqual">
      <formula>$E$3-3</formula>
    </cfRule>
    <cfRule type="cellIs" dxfId="1577" priority="277" operator="between">
      <formula>$E$3-0.5</formula>
      <formula>$E$3-3</formula>
    </cfRule>
    <cfRule type="cellIs" dxfId="1576" priority="278" operator="greaterThanOrEqual">
      <formula>$E$3+3</formula>
    </cfRule>
    <cfRule type="cellIs" dxfId="1575" priority="279" operator="between">
      <formula>$E$3+0.5</formula>
      <formula>$E$3+3</formula>
    </cfRule>
  </conditionalFormatting>
  <conditionalFormatting sqref="F14">
    <cfRule type="cellIs" dxfId="1574" priority="280" operator="lessThanOrEqual">
      <formula>$F$3-3</formula>
    </cfRule>
    <cfRule type="cellIs" dxfId="1573" priority="281" operator="between">
      <formula>$F$3-0.5</formula>
      <formula>$F$3-3</formula>
    </cfRule>
    <cfRule type="cellIs" dxfId="1572" priority="282" operator="greaterThanOrEqual">
      <formula>$F$3+3</formula>
    </cfRule>
    <cfRule type="cellIs" dxfId="1571" priority="283" operator="between">
      <formula>$F$3+0.5</formula>
      <formula>$F$3+3</formula>
    </cfRule>
  </conditionalFormatting>
  <conditionalFormatting sqref="G14">
    <cfRule type="cellIs" dxfId="1570" priority="284" operator="lessThanOrEqual">
      <formula>$G$3-3</formula>
    </cfRule>
    <cfRule type="cellIs" dxfId="1569" priority="285" operator="between">
      <formula>$G$3-0.5</formula>
      <formula>$G$3-3</formula>
    </cfRule>
    <cfRule type="cellIs" dxfId="1568" priority="286" operator="greaterThanOrEqual">
      <formula>$G$3+3</formula>
    </cfRule>
    <cfRule type="cellIs" dxfId="1567" priority="287" operator="between">
      <formula>$G$3+0.5</formula>
      <formula>$G$3+3</formula>
    </cfRule>
  </conditionalFormatting>
  <conditionalFormatting sqref="H14">
    <cfRule type="cellIs" dxfId="1566" priority="288" operator="lessThanOrEqual">
      <formula>$H$3-3</formula>
    </cfRule>
    <cfRule type="cellIs" dxfId="1565" priority="289" operator="between">
      <formula>$H$3-0.5</formula>
      <formula>$H$3-3</formula>
    </cfRule>
    <cfRule type="cellIs" dxfId="1564" priority="290" operator="greaterThanOrEqual">
      <formula>$H$3+3</formula>
    </cfRule>
    <cfRule type="cellIs" dxfId="1563" priority="291" operator="between">
      <formula>$H$3+0.5</formula>
      <formula>$H$3+3</formula>
    </cfRule>
  </conditionalFormatting>
  <conditionalFormatting sqref="I14">
    <cfRule type="cellIs" dxfId="1562" priority="292" operator="lessThanOrEqual">
      <formula>$I$3-3</formula>
    </cfRule>
    <cfRule type="cellIs" dxfId="1561" priority="293" operator="between">
      <formula>$I$3-0.5</formula>
      <formula>$I$3-3</formula>
    </cfRule>
    <cfRule type="cellIs" dxfId="1560" priority="294" operator="greaterThanOrEqual">
      <formula>$I$3+3</formula>
    </cfRule>
    <cfRule type="cellIs" dxfId="1559" priority="295" operator="between">
      <formula>$I$3+0.5</formula>
      <formula>$I$3+3</formula>
    </cfRule>
  </conditionalFormatting>
  <conditionalFormatting sqref="J14">
    <cfRule type="cellIs" dxfId="1558" priority="296" operator="lessThanOrEqual">
      <formula>$J$3-3</formula>
    </cfRule>
    <cfRule type="cellIs" dxfId="1557" priority="297" operator="between">
      <formula>$J$3-0.5</formula>
      <formula>$J$3-3</formula>
    </cfRule>
    <cfRule type="cellIs" dxfId="1556" priority="298" operator="greaterThanOrEqual">
      <formula>$J$3+3</formula>
    </cfRule>
    <cfRule type="cellIs" dxfId="1555" priority="299" operator="between">
      <formula>$J$3+0.5</formula>
      <formula>$J$3+3</formula>
    </cfRule>
  </conditionalFormatting>
  <conditionalFormatting sqref="K14">
    <cfRule type="cellIs" dxfId="1554" priority="300" operator="lessThanOrEqual">
      <formula>$K$3-3</formula>
    </cfRule>
    <cfRule type="cellIs" dxfId="1553" priority="301" operator="between">
      <formula>$K$3-0.5</formula>
      <formula>$K$3-3</formula>
    </cfRule>
    <cfRule type="cellIs" dxfId="1552" priority="302" operator="greaterThanOrEqual">
      <formula>$K$3+3</formula>
    </cfRule>
    <cfRule type="cellIs" dxfId="1551" priority="303" operator="between">
      <formula>$K$3+0.5</formula>
      <formula>$K$3+3</formula>
    </cfRule>
  </conditionalFormatting>
  <conditionalFormatting sqref="L14">
    <cfRule type="cellIs" dxfId="1550" priority="304" operator="lessThanOrEqual">
      <formula>$L$3-3</formula>
    </cfRule>
    <cfRule type="cellIs" dxfId="1549" priority="305" operator="between">
      <formula>$L$3-0.5</formula>
      <formula>$L$3-3</formula>
    </cfRule>
    <cfRule type="cellIs" dxfId="1548" priority="306" operator="greaterThanOrEqual">
      <formula>$L$3+3</formula>
    </cfRule>
    <cfRule type="cellIs" dxfId="1547" priority="307" operator="between">
      <formula>$L$3+0.5</formula>
      <formula>$L$3+3</formula>
    </cfRule>
  </conditionalFormatting>
  <conditionalFormatting sqref="M14">
    <cfRule type="cellIs" dxfId="1546" priority="308" operator="lessThanOrEqual">
      <formula>$M$3-3</formula>
    </cfRule>
    <cfRule type="cellIs" dxfId="1545" priority="309" operator="between">
      <formula>$M$3-0.5</formula>
      <formula>$M$3-3</formula>
    </cfRule>
    <cfRule type="cellIs" dxfId="1544" priority="310" operator="greaterThanOrEqual">
      <formula>$M$3+3</formula>
    </cfRule>
    <cfRule type="cellIs" dxfId="1543" priority="311" operator="between">
      <formula>$M$3+0.5</formula>
      <formula>$M$3+3</formula>
    </cfRule>
  </conditionalFormatting>
  <conditionalFormatting sqref="N14">
    <cfRule type="cellIs" dxfId="1542" priority="312" operator="lessThanOrEqual">
      <formula>$N$3-3</formula>
    </cfRule>
    <cfRule type="cellIs" dxfId="1541" priority="313" operator="between">
      <formula>$N$3-0.5</formula>
      <formula>$N$3-3</formula>
    </cfRule>
    <cfRule type="cellIs" dxfId="1540" priority="314" operator="greaterThanOrEqual">
      <formula>$N$3+3</formula>
    </cfRule>
    <cfRule type="cellIs" dxfId="1539" priority="315" operator="between">
      <formula>$N$3+0.5</formula>
      <formula>$N$3+3</formula>
    </cfRule>
  </conditionalFormatting>
  <conditionalFormatting sqref="B13">
    <cfRule type="cellIs" dxfId="1538" priority="316" operator="lessThanOrEqual">
      <formula>$B$3-3</formula>
    </cfRule>
    <cfRule type="cellIs" dxfId="1537" priority="317" operator="between">
      <formula>$B$3-0.5</formula>
      <formula>$B$3-3</formula>
    </cfRule>
    <cfRule type="cellIs" dxfId="1536" priority="318" operator="greaterThanOrEqual">
      <formula>$B$3+3</formula>
    </cfRule>
    <cfRule type="cellIs" dxfId="1535" priority="319" operator="between">
      <formula>$B$3+0.5</formula>
      <formula>$B$3+3</formula>
    </cfRule>
  </conditionalFormatting>
  <conditionalFormatting sqref="C13">
    <cfRule type="cellIs" dxfId="1534" priority="320" operator="lessThanOrEqual">
      <formula>$C$3-3</formula>
    </cfRule>
    <cfRule type="cellIs" dxfId="1533" priority="321" operator="between">
      <formula>$C$3-0.5</formula>
      <formula>$C$3-3</formula>
    </cfRule>
    <cfRule type="cellIs" dxfId="1532" priority="322" operator="greaterThanOrEqual">
      <formula>$C$3+3</formula>
    </cfRule>
    <cfRule type="cellIs" dxfId="1531" priority="323" operator="between">
      <formula>$C$3+0.5</formula>
      <formula>$C$3+3</formula>
    </cfRule>
  </conditionalFormatting>
  <conditionalFormatting sqref="D13">
    <cfRule type="cellIs" dxfId="1530" priority="324" operator="lessThanOrEqual">
      <formula>$D$3-3</formula>
    </cfRule>
    <cfRule type="cellIs" dxfId="1529" priority="325" operator="between">
      <formula>$D$3-0.5</formula>
      <formula>$D$3-3</formula>
    </cfRule>
    <cfRule type="cellIs" dxfId="1528" priority="326" operator="greaterThanOrEqual">
      <formula>$D$3+3</formula>
    </cfRule>
    <cfRule type="cellIs" dxfId="1527" priority="327" operator="between">
      <formula>$D$3+0.5</formula>
      <formula>$D$3+3</formula>
    </cfRule>
  </conditionalFormatting>
  <conditionalFormatting sqref="E13">
    <cfRule type="cellIs" dxfId="1526" priority="328" operator="lessThanOrEqual">
      <formula>$E$3-3</formula>
    </cfRule>
    <cfRule type="cellIs" dxfId="1525" priority="329" operator="between">
      <formula>$E$3-0.5</formula>
      <formula>$E$3-3</formula>
    </cfRule>
    <cfRule type="cellIs" dxfId="1524" priority="330" operator="greaterThanOrEqual">
      <formula>$E$3+3</formula>
    </cfRule>
    <cfRule type="cellIs" dxfId="1523" priority="331" operator="between">
      <formula>$E$3+0.5</formula>
      <formula>$E$3+3</formula>
    </cfRule>
  </conditionalFormatting>
  <conditionalFormatting sqref="F13">
    <cfRule type="cellIs" dxfId="1522" priority="332" operator="lessThanOrEqual">
      <formula>$F$3-3</formula>
    </cfRule>
    <cfRule type="cellIs" dxfId="1521" priority="333" operator="between">
      <formula>$F$3-0.5</formula>
      <formula>$F$3-3</formula>
    </cfRule>
    <cfRule type="cellIs" dxfId="1520" priority="334" operator="greaterThanOrEqual">
      <formula>$F$3+3</formula>
    </cfRule>
    <cfRule type="cellIs" dxfId="1519" priority="335" operator="between">
      <formula>$F$3+0.5</formula>
      <formula>$F$3+3</formula>
    </cfRule>
  </conditionalFormatting>
  <conditionalFormatting sqref="G13">
    <cfRule type="cellIs" dxfId="1518" priority="336" operator="lessThanOrEqual">
      <formula>$G$3-3</formula>
    </cfRule>
    <cfRule type="cellIs" dxfId="1517" priority="337" operator="between">
      <formula>$G$3-0.5</formula>
      <formula>$G$3-3</formula>
    </cfRule>
    <cfRule type="cellIs" dxfId="1516" priority="338" operator="greaterThanOrEqual">
      <formula>$G$3+3</formula>
    </cfRule>
    <cfRule type="cellIs" dxfId="1515" priority="339" operator="between">
      <formula>$G$3+0.5</formula>
      <formula>$G$3+3</formula>
    </cfRule>
  </conditionalFormatting>
  <conditionalFormatting sqref="H13">
    <cfRule type="cellIs" dxfId="1514" priority="340" operator="lessThanOrEqual">
      <formula>$H$3-3</formula>
    </cfRule>
    <cfRule type="cellIs" dxfId="1513" priority="341" operator="between">
      <formula>$H$3-0.5</formula>
      <formula>$H$3-3</formula>
    </cfRule>
    <cfRule type="cellIs" dxfId="1512" priority="342" operator="greaterThanOrEqual">
      <formula>$H$3+3</formula>
    </cfRule>
    <cfRule type="cellIs" dxfId="1511" priority="343" operator="between">
      <formula>$H$3+0.5</formula>
      <formula>$H$3+3</formula>
    </cfRule>
  </conditionalFormatting>
  <conditionalFormatting sqref="I13">
    <cfRule type="cellIs" dxfId="1510" priority="344" operator="lessThanOrEqual">
      <formula>$I$3-3</formula>
    </cfRule>
    <cfRule type="cellIs" dxfId="1509" priority="345" operator="between">
      <formula>$I$3-0.5</formula>
      <formula>$I$3-3</formula>
    </cfRule>
    <cfRule type="cellIs" dxfId="1508" priority="346" operator="greaterThanOrEqual">
      <formula>$I$3+3</formula>
    </cfRule>
    <cfRule type="cellIs" dxfId="1507" priority="347" operator="between">
      <formula>$I$3+0.5</formula>
      <formula>$I$3+3</formula>
    </cfRule>
  </conditionalFormatting>
  <conditionalFormatting sqref="J13">
    <cfRule type="cellIs" dxfId="1506" priority="348" operator="lessThanOrEqual">
      <formula>$J$3-3</formula>
    </cfRule>
    <cfRule type="cellIs" dxfId="1505" priority="349" operator="between">
      <formula>$J$3-0.5</formula>
      <formula>$J$3-3</formula>
    </cfRule>
    <cfRule type="cellIs" dxfId="1504" priority="350" operator="greaterThanOrEqual">
      <formula>$J$3+3</formula>
    </cfRule>
    <cfRule type="cellIs" dxfId="1503" priority="351" operator="between">
      <formula>$J$3+0.5</formula>
      <formula>$J$3+3</formula>
    </cfRule>
  </conditionalFormatting>
  <conditionalFormatting sqref="K13">
    <cfRule type="cellIs" dxfId="1502" priority="352" operator="lessThanOrEqual">
      <formula>$K$3-3</formula>
    </cfRule>
    <cfRule type="cellIs" dxfId="1501" priority="353" operator="between">
      <formula>$K$3-0.5</formula>
      <formula>$K$3-3</formula>
    </cfRule>
    <cfRule type="cellIs" dxfId="1500" priority="354" operator="greaterThanOrEqual">
      <formula>$K$3+3</formula>
    </cfRule>
    <cfRule type="cellIs" dxfId="1499" priority="355" operator="between">
      <formula>$K$3+0.5</formula>
      <formula>$K$3+3</formula>
    </cfRule>
  </conditionalFormatting>
  <conditionalFormatting sqref="L13">
    <cfRule type="cellIs" dxfId="1498" priority="356" operator="lessThanOrEqual">
      <formula>$L$3-3</formula>
    </cfRule>
    <cfRule type="cellIs" dxfId="1497" priority="357" operator="between">
      <formula>$L$3-0.5</formula>
      <formula>$L$3-3</formula>
    </cfRule>
    <cfRule type="cellIs" dxfId="1496" priority="358" operator="greaterThanOrEqual">
      <formula>$L$3+3</formula>
    </cfRule>
    <cfRule type="cellIs" dxfId="1495" priority="359" operator="between">
      <formula>$L$3+0.5</formula>
      <formula>$L$3+3</formula>
    </cfRule>
  </conditionalFormatting>
  <conditionalFormatting sqref="M13">
    <cfRule type="cellIs" dxfId="1494" priority="360" operator="lessThanOrEqual">
      <formula>$M$3-3</formula>
    </cfRule>
    <cfRule type="cellIs" dxfId="1493" priority="361" operator="between">
      <formula>$M$3-0.5</formula>
      <formula>$M$3-3</formula>
    </cfRule>
    <cfRule type="cellIs" dxfId="1492" priority="362" operator="greaterThanOrEqual">
      <formula>$M$3+3</formula>
    </cfRule>
    <cfRule type="cellIs" dxfId="1491" priority="363" operator="between">
      <formula>$M$3+0.5</formula>
      <formula>$M$3+3</formula>
    </cfRule>
  </conditionalFormatting>
  <conditionalFormatting sqref="N13">
    <cfRule type="cellIs" dxfId="1490" priority="364" operator="lessThanOrEqual">
      <formula>$N$3-3</formula>
    </cfRule>
    <cfRule type="cellIs" dxfId="1489" priority="365" operator="between">
      <formula>$N$3-0.5</formula>
      <formula>$N$3-3</formula>
    </cfRule>
    <cfRule type="cellIs" dxfId="1488" priority="366" operator="greaterThanOrEqual">
      <formula>$N$3+3</formula>
    </cfRule>
    <cfRule type="cellIs" dxfId="1487" priority="367" operator="between">
      <formula>$N$3+0.5</formula>
      <formula>$N$3+3</formula>
    </cfRule>
  </conditionalFormatting>
  <conditionalFormatting sqref="B12">
    <cfRule type="cellIs" dxfId="1486" priority="368" operator="lessThanOrEqual">
      <formula>$B$3-3</formula>
    </cfRule>
    <cfRule type="cellIs" dxfId="1485" priority="369" operator="between">
      <formula>$B$3-0.5</formula>
      <formula>$B$3-3</formula>
    </cfRule>
    <cfRule type="cellIs" dxfId="1484" priority="370" operator="greaterThanOrEqual">
      <formula>$B$3+3</formula>
    </cfRule>
    <cfRule type="cellIs" dxfId="1483" priority="371" operator="between">
      <formula>$B$3+0.5</formula>
      <formula>$B$3+3</formula>
    </cfRule>
  </conditionalFormatting>
  <conditionalFormatting sqref="C12">
    <cfRule type="cellIs" dxfId="1482" priority="372" operator="lessThanOrEqual">
      <formula>$C$3-3</formula>
    </cfRule>
    <cfRule type="cellIs" dxfId="1481" priority="373" operator="between">
      <formula>$C$3-0.5</formula>
      <formula>$C$3-3</formula>
    </cfRule>
    <cfRule type="cellIs" dxfId="1480" priority="374" operator="greaterThanOrEqual">
      <formula>$C$3+3</formula>
    </cfRule>
    <cfRule type="cellIs" dxfId="1479" priority="375" operator="between">
      <formula>$C$3+0.5</formula>
      <formula>$C$3+3</formula>
    </cfRule>
  </conditionalFormatting>
  <conditionalFormatting sqref="D12">
    <cfRule type="cellIs" dxfId="1478" priority="376" operator="lessThanOrEqual">
      <formula>$D$3-3</formula>
    </cfRule>
    <cfRule type="cellIs" dxfId="1477" priority="377" operator="between">
      <formula>$D$3-0.5</formula>
      <formula>$D$3-3</formula>
    </cfRule>
    <cfRule type="cellIs" dxfId="1476" priority="378" operator="greaterThanOrEqual">
      <formula>$D$3+3</formula>
    </cfRule>
    <cfRule type="cellIs" dxfId="1475" priority="379" operator="between">
      <formula>$D$3+0.5</formula>
      <formula>$D$3+3</formula>
    </cfRule>
  </conditionalFormatting>
  <conditionalFormatting sqref="E12">
    <cfRule type="cellIs" dxfId="1474" priority="380" operator="lessThanOrEqual">
      <formula>$E$3-3</formula>
    </cfRule>
    <cfRule type="cellIs" dxfId="1473" priority="381" operator="between">
      <formula>$E$3-0.5</formula>
      <formula>$E$3-3</formula>
    </cfRule>
    <cfRule type="cellIs" dxfId="1472" priority="382" operator="greaterThanOrEqual">
      <formula>$E$3+3</formula>
    </cfRule>
    <cfRule type="cellIs" dxfId="1471" priority="383" operator="between">
      <formula>$E$3+0.5</formula>
      <formula>$E$3+3</formula>
    </cfRule>
  </conditionalFormatting>
  <conditionalFormatting sqref="F12">
    <cfRule type="cellIs" dxfId="1470" priority="384" operator="lessThanOrEqual">
      <formula>$F$3-3</formula>
    </cfRule>
    <cfRule type="cellIs" dxfId="1469" priority="385" operator="between">
      <formula>$F$3-0.5</formula>
      <formula>$F$3-3</formula>
    </cfRule>
    <cfRule type="cellIs" dxfId="1468" priority="386" operator="greaterThanOrEqual">
      <formula>$F$3+3</formula>
    </cfRule>
    <cfRule type="cellIs" dxfId="1467" priority="387" operator="between">
      <formula>$F$3+0.5</formula>
      <formula>$F$3+3</formula>
    </cfRule>
  </conditionalFormatting>
  <conditionalFormatting sqref="G12">
    <cfRule type="cellIs" dxfId="1466" priority="388" operator="lessThanOrEqual">
      <formula>$G$3-3</formula>
    </cfRule>
    <cfRule type="cellIs" dxfId="1465" priority="389" operator="between">
      <formula>$G$3-0.5</formula>
      <formula>$G$3-3</formula>
    </cfRule>
    <cfRule type="cellIs" dxfId="1464" priority="390" operator="greaterThanOrEqual">
      <formula>$G$3+3</formula>
    </cfRule>
    <cfRule type="cellIs" dxfId="1463" priority="391" operator="between">
      <formula>$G$3+0.5</formula>
      <formula>$G$3+3</formula>
    </cfRule>
  </conditionalFormatting>
  <conditionalFormatting sqref="H12">
    <cfRule type="cellIs" dxfId="1462" priority="392" operator="lessThanOrEqual">
      <formula>$H$3-3</formula>
    </cfRule>
    <cfRule type="cellIs" dxfId="1461" priority="393" operator="between">
      <formula>$H$3-0.5</formula>
      <formula>$H$3-3</formula>
    </cfRule>
    <cfRule type="cellIs" dxfId="1460" priority="394" operator="greaterThanOrEqual">
      <formula>$H$3+3</formula>
    </cfRule>
    <cfRule type="cellIs" dxfId="1459" priority="395" operator="between">
      <formula>$H$3+0.5</formula>
      <formula>$H$3+3</formula>
    </cfRule>
  </conditionalFormatting>
  <conditionalFormatting sqref="I12">
    <cfRule type="cellIs" dxfId="1458" priority="396" operator="lessThanOrEqual">
      <formula>$I$3-3</formula>
    </cfRule>
    <cfRule type="cellIs" dxfId="1457" priority="397" operator="between">
      <formula>$I$3-0.5</formula>
      <formula>$I$3-3</formula>
    </cfRule>
    <cfRule type="cellIs" dxfId="1456" priority="398" operator="greaterThanOrEqual">
      <formula>$I$3+3</formula>
    </cfRule>
    <cfRule type="cellIs" dxfId="1455" priority="399" operator="between">
      <formula>$I$3+0.5</formula>
      <formula>$I$3+3</formula>
    </cfRule>
  </conditionalFormatting>
  <conditionalFormatting sqref="J12">
    <cfRule type="cellIs" dxfId="1454" priority="400" operator="lessThanOrEqual">
      <formula>$J$3-3</formula>
    </cfRule>
    <cfRule type="cellIs" dxfId="1453" priority="401" operator="between">
      <formula>$J$3-0.5</formula>
      <formula>$J$3-3</formula>
    </cfRule>
    <cfRule type="cellIs" dxfId="1452" priority="402" operator="greaterThanOrEqual">
      <formula>$J$3+3</formula>
    </cfRule>
    <cfRule type="cellIs" dxfId="1451" priority="403" operator="between">
      <formula>$J$3+0.5</formula>
      <formula>$J$3+3</formula>
    </cfRule>
  </conditionalFormatting>
  <conditionalFormatting sqref="K12">
    <cfRule type="cellIs" dxfId="1450" priority="404" operator="lessThanOrEqual">
      <formula>$K$3-3</formula>
    </cfRule>
    <cfRule type="cellIs" dxfId="1449" priority="405" operator="between">
      <formula>$K$3-0.5</formula>
      <formula>$K$3-3</formula>
    </cfRule>
    <cfRule type="cellIs" dxfId="1448" priority="406" operator="greaterThanOrEqual">
      <formula>$K$3+3</formula>
    </cfRule>
    <cfRule type="cellIs" dxfId="1447" priority="407" operator="between">
      <formula>$K$3+0.5</formula>
      <formula>$K$3+3</formula>
    </cfRule>
  </conditionalFormatting>
  <conditionalFormatting sqref="L12">
    <cfRule type="cellIs" dxfId="1446" priority="408" operator="lessThanOrEqual">
      <formula>$L$3-3</formula>
    </cfRule>
    <cfRule type="cellIs" dxfId="1445" priority="409" operator="between">
      <formula>$L$3-0.5</formula>
      <formula>$L$3-3</formula>
    </cfRule>
    <cfRule type="cellIs" dxfId="1444" priority="410" operator="greaterThanOrEqual">
      <formula>$L$3+3</formula>
    </cfRule>
    <cfRule type="cellIs" dxfId="1443" priority="411" operator="between">
      <formula>$L$3+0.5</formula>
      <formula>$L$3+3</formula>
    </cfRule>
  </conditionalFormatting>
  <conditionalFormatting sqref="M12">
    <cfRule type="cellIs" dxfId="1442" priority="412" operator="lessThanOrEqual">
      <formula>$M$3-3</formula>
    </cfRule>
    <cfRule type="cellIs" dxfId="1441" priority="413" operator="between">
      <formula>$M$3-0.5</formula>
      <formula>$M$3-3</formula>
    </cfRule>
    <cfRule type="cellIs" dxfId="1440" priority="414" operator="greaterThanOrEqual">
      <formula>$M$3+3</formula>
    </cfRule>
    <cfRule type="cellIs" dxfId="1439" priority="415" operator="between">
      <formula>$M$3+0.5</formula>
      <formula>$M$3+3</formula>
    </cfRule>
  </conditionalFormatting>
  <conditionalFormatting sqref="N12">
    <cfRule type="cellIs" dxfId="1438" priority="416" operator="lessThanOrEqual">
      <formula>$N$3-3</formula>
    </cfRule>
    <cfRule type="cellIs" dxfId="1437" priority="417" operator="between">
      <formula>$N$3-0.5</formula>
      <formula>$N$3-3</formula>
    </cfRule>
    <cfRule type="cellIs" dxfId="1436" priority="418" operator="greaterThanOrEqual">
      <formula>$N$3+3</formula>
    </cfRule>
    <cfRule type="cellIs" dxfId="1435" priority="419" operator="between">
      <formula>$N$3+0.5</formula>
      <formula>$N$3+3</formula>
    </cfRule>
  </conditionalFormatting>
  <conditionalFormatting sqref="B11">
    <cfRule type="cellIs" dxfId="1434" priority="420" operator="lessThanOrEqual">
      <formula>$B$3-3</formula>
    </cfRule>
    <cfRule type="cellIs" dxfId="1433" priority="421" operator="between">
      <formula>$B$3-0.5</formula>
      <formula>$B$3-3</formula>
    </cfRule>
    <cfRule type="cellIs" dxfId="1432" priority="422" operator="greaterThanOrEqual">
      <formula>$B$3+3</formula>
    </cfRule>
    <cfRule type="cellIs" dxfId="1431" priority="423" operator="between">
      <formula>$B$3+0.5</formula>
      <formula>$B$3+3</formula>
    </cfRule>
  </conditionalFormatting>
  <conditionalFormatting sqref="C11">
    <cfRule type="cellIs" dxfId="1430" priority="424" operator="lessThanOrEqual">
      <formula>$C$3-3</formula>
    </cfRule>
    <cfRule type="cellIs" dxfId="1429" priority="425" operator="between">
      <formula>$C$3-0.5</formula>
      <formula>$C$3-3</formula>
    </cfRule>
    <cfRule type="cellIs" dxfId="1428" priority="426" operator="greaterThanOrEqual">
      <formula>$C$3+3</formula>
    </cfRule>
    <cfRule type="cellIs" dxfId="1427" priority="427" operator="between">
      <formula>$C$3+0.5</formula>
      <formula>$C$3+3</formula>
    </cfRule>
  </conditionalFormatting>
  <conditionalFormatting sqref="D11">
    <cfRule type="cellIs" dxfId="1426" priority="428" operator="lessThanOrEqual">
      <formula>$D$3-3</formula>
    </cfRule>
    <cfRule type="cellIs" dxfId="1425" priority="429" operator="between">
      <formula>$D$3-0.5</formula>
      <formula>$D$3-3</formula>
    </cfRule>
    <cfRule type="cellIs" dxfId="1424" priority="430" operator="greaterThanOrEqual">
      <formula>$D$3+3</formula>
    </cfRule>
    <cfRule type="cellIs" dxfId="1423" priority="431" operator="between">
      <formula>$D$3+0.5</formula>
      <formula>$D$3+3</formula>
    </cfRule>
  </conditionalFormatting>
  <conditionalFormatting sqref="E11">
    <cfRule type="cellIs" dxfId="1422" priority="432" operator="lessThanOrEqual">
      <formula>$E$3-3</formula>
    </cfRule>
    <cfRule type="cellIs" dxfId="1421" priority="433" operator="between">
      <formula>$E$3-0.5</formula>
      <formula>$E$3-3</formula>
    </cfRule>
    <cfRule type="cellIs" dxfId="1420" priority="434" operator="greaterThanOrEqual">
      <formula>$E$3+3</formula>
    </cfRule>
    <cfRule type="cellIs" dxfId="1419" priority="435" operator="between">
      <formula>$E$3+0.5</formula>
      <formula>$E$3+3</formula>
    </cfRule>
  </conditionalFormatting>
  <conditionalFormatting sqref="F11">
    <cfRule type="cellIs" dxfId="1418" priority="436" operator="lessThanOrEqual">
      <formula>$F$3-3</formula>
    </cfRule>
    <cfRule type="cellIs" dxfId="1417" priority="437" operator="between">
      <formula>$F$3-0.5</formula>
      <formula>$F$3-3</formula>
    </cfRule>
    <cfRule type="cellIs" dxfId="1416" priority="438" operator="greaterThanOrEqual">
      <formula>$F$3+3</formula>
    </cfRule>
    <cfRule type="cellIs" dxfId="1415" priority="439" operator="between">
      <formula>$F$3+0.5</formula>
      <formula>$F$3+3</formula>
    </cfRule>
  </conditionalFormatting>
  <conditionalFormatting sqref="G11">
    <cfRule type="cellIs" dxfId="1414" priority="440" operator="lessThanOrEqual">
      <formula>$G$3-3</formula>
    </cfRule>
    <cfRule type="cellIs" dxfId="1413" priority="441" operator="between">
      <formula>$G$3-0.5</formula>
      <formula>$G$3-3</formula>
    </cfRule>
    <cfRule type="cellIs" dxfId="1412" priority="442" operator="greaterThanOrEqual">
      <formula>$G$3+3</formula>
    </cfRule>
    <cfRule type="cellIs" dxfId="1411" priority="443" operator="between">
      <formula>$G$3+0.5</formula>
      <formula>$G$3+3</formula>
    </cfRule>
  </conditionalFormatting>
  <conditionalFormatting sqref="H11">
    <cfRule type="cellIs" dxfId="1410" priority="444" operator="lessThanOrEqual">
      <formula>$H$3-3</formula>
    </cfRule>
    <cfRule type="cellIs" dxfId="1409" priority="445" operator="between">
      <formula>$H$3-0.5</formula>
      <formula>$H$3-3</formula>
    </cfRule>
    <cfRule type="cellIs" dxfId="1408" priority="446" operator="greaterThanOrEqual">
      <formula>$H$3+3</formula>
    </cfRule>
    <cfRule type="cellIs" dxfId="1407" priority="447" operator="between">
      <formula>$H$3+0.5</formula>
      <formula>$H$3+3</formula>
    </cfRule>
  </conditionalFormatting>
  <conditionalFormatting sqref="I11">
    <cfRule type="cellIs" dxfId="1406" priority="448" operator="lessThanOrEqual">
      <formula>$I$3-3</formula>
    </cfRule>
    <cfRule type="cellIs" dxfId="1405" priority="449" operator="between">
      <formula>$I$3-0.5</formula>
      <formula>$I$3-3</formula>
    </cfRule>
    <cfRule type="cellIs" dxfId="1404" priority="450" operator="greaterThanOrEqual">
      <formula>$I$3+3</formula>
    </cfRule>
    <cfRule type="cellIs" dxfId="1403" priority="451" operator="between">
      <formula>$I$3+0.5</formula>
      <formula>$I$3+3</formula>
    </cfRule>
  </conditionalFormatting>
  <conditionalFormatting sqref="J11">
    <cfRule type="cellIs" dxfId="1402" priority="452" operator="lessThanOrEqual">
      <formula>$J$3-3</formula>
    </cfRule>
    <cfRule type="cellIs" dxfId="1401" priority="453" operator="between">
      <formula>$J$3-0.5</formula>
      <formula>$J$3-3</formula>
    </cfRule>
    <cfRule type="cellIs" dxfId="1400" priority="454" operator="greaterThanOrEqual">
      <formula>$J$3+3</formula>
    </cfRule>
    <cfRule type="cellIs" dxfId="1399" priority="455" operator="between">
      <formula>$J$3+0.5</formula>
      <formula>$J$3+3</formula>
    </cfRule>
  </conditionalFormatting>
  <conditionalFormatting sqref="K11">
    <cfRule type="cellIs" dxfId="1398" priority="456" operator="lessThanOrEqual">
      <formula>$K$3-3</formula>
    </cfRule>
    <cfRule type="cellIs" dxfId="1397" priority="457" operator="between">
      <formula>$K$3-0.5</formula>
      <formula>$K$3-3</formula>
    </cfRule>
    <cfRule type="cellIs" dxfId="1396" priority="458" operator="greaterThanOrEqual">
      <formula>$K$3+3</formula>
    </cfRule>
    <cfRule type="cellIs" dxfId="1395" priority="459" operator="between">
      <formula>$K$3+0.5</formula>
      <formula>$K$3+3</formula>
    </cfRule>
  </conditionalFormatting>
  <conditionalFormatting sqref="L11">
    <cfRule type="cellIs" dxfId="1394" priority="460" operator="lessThanOrEqual">
      <formula>$L$3-3</formula>
    </cfRule>
    <cfRule type="cellIs" dxfId="1393" priority="461" operator="between">
      <formula>$L$3-0.5</formula>
      <formula>$L$3-3</formula>
    </cfRule>
    <cfRule type="cellIs" dxfId="1392" priority="462" operator="greaterThanOrEqual">
      <formula>$L$3+3</formula>
    </cfRule>
    <cfRule type="cellIs" dxfId="1391" priority="463" operator="between">
      <formula>$L$3+0.5</formula>
      <formula>$L$3+3</formula>
    </cfRule>
  </conditionalFormatting>
  <conditionalFormatting sqref="M11">
    <cfRule type="cellIs" dxfId="1390" priority="464" operator="lessThanOrEqual">
      <formula>$M$3-3</formula>
    </cfRule>
    <cfRule type="cellIs" dxfId="1389" priority="465" operator="between">
      <formula>$M$3-0.5</formula>
      <formula>$M$3-3</formula>
    </cfRule>
    <cfRule type="cellIs" dxfId="1388" priority="466" operator="greaterThanOrEqual">
      <formula>$M$3+3</formula>
    </cfRule>
    <cfRule type="cellIs" dxfId="1387" priority="467" operator="between">
      <formula>$M$3+0.5</formula>
      <formula>$M$3+3</formula>
    </cfRule>
  </conditionalFormatting>
  <conditionalFormatting sqref="N11">
    <cfRule type="cellIs" dxfId="1386" priority="468" operator="lessThanOrEqual">
      <formula>$N$3-3</formula>
    </cfRule>
    <cfRule type="cellIs" dxfId="1385" priority="469" operator="between">
      <formula>$N$3-0.5</formula>
      <formula>$N$3-3</formula>
    </cfRule>
    <cfRule type="cellIs" dxfId="1384" priority="470" operator="greaterThanOrEqual">
      <formula>$N$3+3</formula>
    </cfRule>
    <cfRule type="cellIs" dxfId="1383" priority="471" operator="between">
      <formula>$N$3+0.5</formula>
      <formula>$N$3+3</formula>
    </cfRule>
  </conditionalFormatting>
  <conditionalFormatting sqref="B4:B7">
    <cfRule type="cellIs" dxfId="1382" priority="160" operator="lessThanOrEqual">
      <formula>$B$3-3</formula>
    </cfRule>
    <cfRule type="cellIs" dxfId="1381" priority="161" operator="between">
      <formula>$B$3-0.5</formula>
      <formula>$B$3-3</formula>
    </cfRule>
    <cfRule type="cellIs" dxfId="1380" priority="162" operator="greaterThanOrEqual">
      <formula>$B$3+3</formula>
    </cfRule>
    <cfRule type="cellIs" dxfId="1379" priority="163" operator="between">
      <formula>$B$3+0.5</formula>
      <formula>$B$3+3</formula>
    </cfRule>
  </conditionalFormatting>
  <conditionalFormatting sqref="C4:C7">
    <cfRule type="cellIs" dxfId="1378" priority="164" operator="lessThanOrEqual">
      <formula>$C$3-3</formula>
    </cfRule>
    <cfRule type="cellIs" dxfId="1377" priority="165" operator="between">
      <formula>$C$3-0.5</formula>
      <formula>$C$3-3</formula>
    </cfRule>
    <cfRule type="cellIs" dxfId="1376" priority="166" operator="greaterThanOrEqual">
      <formula>$C$3+3</formula>
    </cfRule>
    <cfRule type="cellIs" dxfId="1375" priority="167" operator="between">
      <formula>$C$3+0.5</formula>
      <formula>$C$3+3</formula>
    </cfRule>
  </conditionalFormatting>
  <conditionalFormatting sqref="D4:D7">
    <cfRule type="cellIs" dxfId="1374" priority="168" operator="lessThanOrEqual">
      <formula>$D$3-3</formula>
    </cfRule>
    <cfRule type="cellIs" dxfId="1373" priority="169" operator="between">
      <formula>$D$3-0.5</formula>
      <formula>$D$3-3</formula>
    </cfRule>
    <cfRule type="cellIs" dxfId="1372" priority="170" operator="greaterThanOrEqual">
      <formula>$D$3+3</formula>
    </cfRule>
    <cfRule type="cellIs" dxfId="1371" priority="171" operator="between">
      <formula>$D$3+0.5</formula>
      <formula>$D$3+3</formula>
    </cfRule>
  </conditionalFormatting>
  <conditionalFormatting sqref="E4:E7">
    <cfRule type="cellIs" dxfId="1370" priority="172" operator="lessThanOrEqual">
      <formula>$E$3-3</formula>
    </cfRule>
    <cfRule type="cellIs" dxfId="1369" priority="173" operator="between">
      <formula>$E$3-0.5</formula>
      <formula>$E$3-3</formula>
    </cfRule>
    <cfRule type="cellIs" dxfId="1368" priority="174" operator="greaterThanOrEqual">
      <formula>$E$3+3</formula>
    </cfRule>
    <cfRule type="cellIs" dxfId="1367" priority="175" operator="between">
      <formula>$E$3+0.5</formula>
      <formula>$E$3+3</formula>
    </cfRule>
  </conditionalFormatting>
  <conditionalFormatting sqref="F4:F7">
    <cfRule type="cellIs" dxfId="1366" priority="176" operator="lessThanOrEqual">
      <formula>$F$3-3</formula>
    </cfRule>
    <cfRule type="cellIs" dxfId="1365" priority="177" operator="between">
      <formula>$F$3-0.5</formula>
      <formula>$F$3-3</formula>
    </cfRule>
    <cfRule type="cellIs" dxfId="1364" priority="178" operator="greaterThanOrEqual">
      <formula>$F$3+3</formula>
    </cfRule>
    <cfRule type="cellIs" dxfId="1363" priority="179" operator="between">
      <formula>$F$3+0.5</formula>
      <formula>$F$3+3</formula>
    </cfRule>
  </conditionalFormatting>
  <conditionalFormatting sqref="G4:G7">
    <cfRule type="cellIs" dxfId="1362" priority="180" operator="lessThanOrEqual">
      <formula>$G$3-3</formula>
    </cfRule>
    <cfRule type="cellIs" dxfId="1361" priority="181" operator="between">
      <formula>$G$3-0.5</formula>
      <formula>$G$3-3</formula>
    </cfRule>
    <cfRule type="cellIs" dxfId="1360" priority="182" operator="greaterThanOrEqual">
      <formula>$G$3+3</formula>
    </cfRule>
    <cfRule type="cellIs" dxfId="1359" priority="183" operator="between">
      <formula>$G$3+0.5</formula>
      <formula>$G$3+3</formula>
    </cfRule>
  </conditionalFormatting>
  <conditionalFormatting sqref="H4:H7">
    <cfRule type="cellIs" dxfId="1358" priority="184" operator="lessThanOrEqual">
      <formula>$H$3-3</formula>
    </cfRule>
    <cfRule type="cellIs" dxfId="1357" priority="185" operator="between">
      <formula>$H$3-0.5</formula>
      <formula>$H$3-3</formula>
    </cfRule>
    <cfRule type="cellIs" dxfId="1356" priority="186" operator="greaterThanOrEqual">
      <formula>$H$3+3</formula>
    </cfRule>
    <cfRule type="cellIs" dxfId="1355" priority="187" operator="between">
      <formula>$H$3+0.5</formula>
      <formula>$H$3+3</formula>
    </cfRule>
  </conditionalFormatting>
  <conditionalFormatting sqref="I4:I7">
    <cfRule type="cellIs" dxfId="1354" priority="188" operator="lessThanOrEqual">
      <formula>$I$3-3</formula>
    </cfRule>
    <cfRule type="cellIs" dxfId="1353" priority="189" operator="between">
      <formula>$I$3-0.5</formula>
      <formula>$I$3-3</formula>
    </cfRule>
    <cfRule type="cellIs" dxfId="1352" priority="190" operator="greaterThanOrEqual">
      <formula>$I$3+3</formula>
    </cfRule>
    <cfRule type="cellIs" dxfId="1351" priority="191" operator="between">
      <formula>$I$3+0.5</formula>
      <formula>$I$3+3</formula>
    </cfRule>
  </conditionalFormatting>
  <conditionalFormatting sqref="J4:J7">
    <cfRule type="cellIs" dxfId="1350" priority="192" operator="lessThanOrEqual">
      <formula>$J$3-3</formula>
    </cfRule>
    <cfRule type="cellIs" dxfId="1349" priority="193" operator="between">
      <formula>$J$3-0.5</formula>
      <formula>$J$3-3</formula>
    </cfRule>
    <cfRule type="cellIs" dxfId="1348" priority="194" operator="greaterThanOrEqual">
      <formula>$J$3+3</formula>
    </cfRule>
    <cfRule type="cellIs" dxfId="1347" priority="195" operator="between">
      <formula>$J$3+0.5</formula>
      <formula>$J$3+3</formula>
    </cfRule>
  </conditionalFormatting>
  <conditionalFormatting sqref="K4:K7">
    <cfRule type="cellIs" dxfId="1346" priority="196" operator="lessThanOrEqual">
      <formula>$K$3-3</formula>
    </cfRule>
    <cfRule type="cellIs" dxfId="1345" priority="197" operator="between">
      <formula>$K$3-0.5</formula>
      <formula>$K$3-3</formula>
    </cfRule>
    <cfRule type="cellIs" dxfId="1344" priority="198" operator="greaterThanOrEqual">
      <formula>$K$3+3</formula>
    </cfRule>
    <cfRule type="cellIs" dxfId="1343" priority="199" operator="between">
      <formula>$K$3+0.5</formula>
      <formula>$K$3+3</formula>
    </cfRule>
  </conditionalFormatting>
  <conditionalFormatting sqref="L4:L7">
    <cfRule type="cellIs" dxfId="1342" priority="200" operator="lessThanOrEqual">
      <formula>$L$3-3</formula>
    </cfRule>
    <cfRule type="cellIs" dxfId="1341" priority="201" operator="between">
      <formula>$L$3-0.5</formula>
      <formula>$L$3-3</formula>
    </cfRule>
    <cfRule type="cellIs" dxfId="1340" priority="202" operator="greaterThanOrEqual">
      <formula>$L$3+3</formula>
    </cfRule>
    <cfRule type="cellIs" dxfId="1339" priority="203" operator="between">
      <formula>$L$3+0.5</formula>
      <formula>$L$3+3</formula>
    </cfRule>
  </conditionalFormatting>
  <conditionalFormatting sqref="M4:M7">
    <cfRule type="cellIs" dxfId="1338" priority="204" operator="lessThanOrEqual">
      <formula>$M$3-3</formula>
    </cfRule>
    <cfRule type="cellIs" dxfId="1337" priority="205" operator="between">
      <formula>$M$3-0.5</formula>
      <formula>$M$3-3</formula>
    </cfRule>
    <cfRule type="cellIs" dxfId="1336" priority="206" operator="greaterThanOrEqual">
      <formula>$M$3+3</formula>
    </cfRule>
    <cfRule type="cellIs" dxfId="1335" priority="207" operator="between">
      <formula>$M$3+0.5</formula>
      <formula>$M$3+3</formula>
    </cfRule>
  </conditionalFormatting>
  <conditionalFormatting sqref="N4:N7">
    <cfRule type="cellIs" dxfId="1334" priority="208" operator="lessThanOrEqual">
      <formula>$N$3-3</formula>
    </cfRule>
    <cfRule type="cellIs" dxfId="1333" priority="209" operator="between">
      <formula>$N$3-0.5</formula>
      <formula>$N$3-3</formula>
    </cfRule>
    <cfRule type="cellIs" dxfId="1332" priority="210" operator="greaterThanOrEqual">
      <formula>$N$3+3</formula>
    </cfRule>
    <cfRule type="cellIs" dxfId="1331" priority="211" operator="between">
      <formula>$N$3+0.5</formula>
      <formula>$N$3+3</formula>
    </cfRule>
  </conditionalFormatting>
  <conditionalFormatting sqref="A9">
    <cfRule type="cellIs" dxfId="1330" priority="159" operator="equal">
      <formula>"MAX($A:$A)"</formula>
    </cfRule>
  </conditionalFormatting>
  <conditionalFormatting sqref="B9">
    <cfRule type="cellIs" dxfId="1329" priority="107" operator="lessThanOrEqual">
      <formula>$B$3-3</formula>
    </cfRule>
    <cfRule type="cellIs" dxfId="1328" priority="108" operator="between">
      <formula>$B$3-0.5</formula>
      <formula>$B$3-3</formula>
    </cfRule>
    <cfRule type="cellIs" dxfId="1327" priority="109" operator="greaterThanOrEqual">
      <formula>$B$3+3</formula>
    </cfRule>
    <cfRule type="cellIs" dxfId="1326" priority="110" operator="between">
      <formula>$B$3+0.5</formula>
      <formula>$B$3+3</formula>
    </cfRule>
  </conditionalFormatting>
  <conditionalFormatting sqref="C9">
    <cfRule type="cellIs" dxfId="1325" priority="111" operator="lessThanOrEqual">
      <formula>$C$3-3</formula>
    </cfRule>
    <cfRule type="cellIs" dxfId="1324" priority="112" operator="between">
      <formula>$C$3-0.5</formula>
      <formula>$C$3-3</formula>
    </cfRule>
    <cfRule type="cellIs" dxfId="1323" priority="113" operator="greaterThanOrEqual">
      <formula>$C$3+3</formula>
    </cfRule>
    <cfRule type="cellIs" dxfId="1322" priority="114" operator="between">
      <formula>$C$3+0.5</formula>
      <formula>$C$3+3</formula>
    </cfRule>
  </conditionalFormatting>
  <conditionalFormatting sqref="D9">
    <cfRule type="cellIs" dxfId="1321" priority="115" operator="lessThanOrEqual">
      <formula>$D$3-3</formula>
    </cfRule>
    <cfRule type="cellIs" dxfId="1320" priority="116" operator="between">
      <formula>$D$3-0.5</formula>
      <formula>$D$3-3</formula>
    </cfRule>
    <cfRule type="cellIs" dxfId="1319" priority="117" operator="greaterThanOrEqual">
      <formula>$D$3+3</formula>
    </cfRule>
    <cfRule type="cellIs" dxfId="1318" priority="118" operator="between">
      <formula>$D$3+0.5</formula>
      <formula>$D$3+3</formula>
    </cfRule>
  </conditionalFormatting>
  <conditionalFormatting sqref="E9">
    <cfRule type="cellIs" dxfId="1317" priority="119" operator="lessThanOrEqual">
      <formula>$E$3-3</formula>
    </cfRule>
    <cfRule type="cellIs" dxfId="1316" priority="120" operator="between">
      <formula>$E$3-0.5</formula>
      <formula>$E$3-3</formula>
    </cfRule>
    <cfRule type="cellIs" dxfId="1315" priority="121" operator="greaterThanOrEqual">
      <formula>$E$3+3</formula>
    </cfRule>
    <cfRule type="cellIs" dxfId="1314" priority="122" operator="between">
      <formula>$E$3+0.5</formula>
      <formula>$E$3+3</formula>
    </cfRule>
  </conditionalFormatting>
  <conditionalFormatting sqref="F9">
    <cfRule type="cellIs" dxfId="1313" priority="123" operator="lessThanOrEqual">
      <formula>$F$3-3</formula>
    </cfRule>
    <cfRule type="cellIs" dxfId="1312" priority="124" operator="between">
      <formula>$F$3-0.5</formula>
      <formula>$F$3-3</formula>
    </cfRule>
    <cfRule type="cellIs" dxfId="1311" priority="125" operator="greaterThanOrEqual">
      <formula>$F$3+3</formula>
    </cfRule>
    <cfRule type="cellIs" dxfId="1310" priority="126" operator="between">
      <formula>$F$3+0.5</formula>
      <formula>$F$3+3</formula>
    </cfRule>
  </conditionalFormatting>
  <conditionalFormatting sqref="G9">
    <cfRule type="cellIs" dxfId="1309" priority="127" operator="lessThanOrEqual">
      <formula>$G$3-3</formula>
    </cfRule>
    <cfRule type="cellIs" dxfId="1308" priority="128" operator="between">
      <formula>$G$3-0.5</formula>
      <formula>$G$3-3</formula>
    </cfRule>
    <cfRule type="cellIs" dxfId="1307" priority="129" operator="greaterThanOrEqual">
      <formula>$G$3+3</formula>
    </cfRule>
    <cfRule type="cellIs" dxfId="1306" priority="130" operator="between">
      <formula>$G$3+0.5</formula>
      <formula>$G$3+3</formula>
    </cfRule>
  </conditionalFormatting>
  <conditionalFormatting sqref="H9">
    <cfRule type="cellIs" dxfId="1305" priority="131" operator="lessThanOrEqual">
      <formula>$H$3-3</formula>
    </cfRule>
    <cfRule type="cellIs" dxfId="1304" priority="132" operator="between">
      <formula>$H$3-0.5</formula>
      <formula>$H$3-3</formula>
    </cfRule>
    <cfRule type="cellIs" dxfId="1303" priority="133" operator="greaterThanOrEqual">
      <formula>$H$3+3</formula>
    </cfRule>
    <cfRule type="cellIs" dxfId="1302" priority="134" operator="between">
      <formula>$H$3+0.5</formula>
      <formula>$H$3+3</formula>
    </cfRule>
  </conditionalFormatting>
  <conditionalFormatting sqref="I9">
    <cfRule type="cellIs" dxfId="1301" priority="135" operator="lessThanOrEqual">
      <formula>$I$3-3</formula>
    </cfRule>
    <cfRule type="cellIs" dxfId="1300" priority="136" operator="between">
      <formula>$I$3-0.5</formula>
      <formula>$I$3-3</formula>
    </cfRule>
    <cfRule type="cellIs" dxfId="1299" priority="137" operator="greaterThanOrEqual">
      <formula>$I$3+3</formula>
    </cfRule>
    <cfRule type="cellIs" dxfId="1298" priority="138" operator="between">
      <formula>$I$3+0.5</formula>
      <formula>$I$3+3</formula>
    </cfRule>
  </conditionalFormatting>
  <conditionalFormatting sqref="J9">
    <cfRule type="cellIs" dxfId="1297" priority="139" operator="lessThanOrEqual">
      <formula>$J$3-3</formula>
    </cfRule>
    <cfRule type="cellIs" dxfId="1296" priority="140" operator="between">
      <formula>$J$3-0.5</formula>
      <formula>$J$3-3</formula>
    </cfRule>
    <cfRule type="cellIs" dxfId="1295" priority="141" operator="greaterThanOrEqual">
      <formula>$J$3+3</formula>
    </cfRule>
    <cfRule type="cellIs" dxfId="1294" priority="142" operator="between">
      <formula>$J$3+0.5</formula>
      <formula>$J$3+3</formula>
    </cfRule>
  </conditionalFormatting>
  <conditionalFormatting sqref="K9">
    <cfRule type="cellIs" dxfId="1293" priority="143" operator="lessThanOrEqual">
      <formula>$K$3-3</formula>
    </cfRule>
    <cfRule type="cellIs" dxfId="1292" priority="144" operator="between">
      <formula>$K$3-0.5</formula>
      <formula>$K$3-3</formula>
    </cfRule>
    <cfRule type="cellIs" dxfId="1291" priority="145" operator="greaterThanOrEqual">
      <formula>$K$3+3</formula>
    </cfRule>
    <cfRule type="cellIs" dxfId="1290" priority="146" operator="between">
      <formula>$K$3+0.5</formula>
      <formula>$K$3+3</formula>
    </cfRule>
  </conditionalFormatting>
  <conditionalFormatting sqref="L9">
    <cfRule type="cellIs" dxfId="1289" priority="147" operator="lessThanOrEqual">
      <formula>$L$3-3</formula>
    </cfRule>
    <cfRule type="cellIs" dxfId="1288" priority="148" operator="between">
      <formula>$L$3-0.5</formula>
      <formula>$L$3-3</formula>
    </cfRule>
    <cfRule type="cellIs" dxfId="1287" priority="149" operator="greaterThanOrEqual">
      <formula>$L$3+3</formula>
    </cfRule>
    <cfRule type="cellIs" dxfId="1286" priority="150" operator="between">
      <formula>$L$3+0.5</formula>
      <formula>$L$3+3</formula>
    </cfRule>
  </conditionalFormatting>
  <conditionalFormatting sqref="M9">
    <cfRule type="cellIs" dxfId="1285" priority="151" operator="lessThanOrEqual">
      <formula>$M$3-3</formula>
    </cfRule>
    <cfRule type="cellIs" dxfId="1284" priority="152" operator="between">
      <formula>$M$3-0.5</formula>
      <formula>$M$3-3</formula>
    </cfRule>
    <cfRule type="cellIs" dxfId="1283" priority="153" operator="greaterThanOrEqual">
      <formula>$M$3+3</formula>
    </cfRule>
    <cfRule type="cellIs" dxfId="1282" priority="154" operator="between">
      <formula>$M$3+0.5</formula>
      <formula>$M$3+3</formula>
    </cfRule>
  </conditionalFormatting>
  <conditionalFormatting sqref="N9">
    <cfRule type="cellIs" dxfId="1281" priority="155" operator="lessThanOrEqual">
      <formula>$N$3-3</formula>
    </cfRule>
    <cfRule type="cellIs" dxfId="1280" priority="156" operator="between">
      <formula>$N$3-0.5</formula>
      <formula>$N$3-3</formula>
    </cfRule>
    <cfRule type="cellIs" dxfId="1279" priority="157" operator="greaterThanOrEqual">
      <formula>$N$3+3</formula>
    </cfRule>
    <cfRule type="cellIs" dxfId="1278" priority="158" operator="between">
      <formula>$N$3+0.5</formula>
      <formula>$N$3+3</formula>
    </cfRule>
  </conditionalFormatting>
  <conditionalFormatting sqref="A8">
    <cfRule type="cellIs" dxfId="1277" priority="106" operator="equal">
      <formula>"MAX($A:$A)"</formula>
    </cfRule>
  </conditionalFormatting>
  <conditionalFormatting sqref="B8">
    <cfRule type="cellIs" dxfId="1276" priority="54" operator="lessThanOrEqual">
      <formula>$B$3-3</formula>
    </cfRule>
    <cfRule type="cellIs" dxfId="1275" priority="55" operator="between">
      <formula>$B$3-0.5</formula>
      <formula>$B$3-3</formula>
    </cfRule>
    <cfRule type="cellIs" dxfId="1274" priority="56" operator="greaterThanOrEqual">
      <formula>$B$3+3</formula>
    </cfRule>
    <cfRule type="cellIs" dxfId="1273" priority="57" operator="between">
      <formula>$B$3+0.5</formula>
      <formula>$B$3+3</formula>
    </cfRule>
  </conditionalFormatting>
  <conditionalFormatting sqref="C8">
    <cfRule type="cellIs" dxfId="1272" priority="58" operator="lessThanOrEqual">
      <formula>$C$3-3</formula>
    </cfRule>
    <cfRule type="cellIs" dxfId="1271" priority="59" operator="between">
      <formula>$C$3-0.5</formula>
      <formula>$C$3-3</formula>
    </cfRule>
    <cfRule type="cellIs" dxfId="1270" priority="60" operator="greaterThanOrEqual">
      <formula>$C$3+3</formula>
    </cfRule>
    <cfRule type="cellIs" dxfId="1269" priority="61" operator="between">
      <formula>$C$3+0.5</formula>
      <formula>$C$3+3</formula>
    </cfRule>
  </conditionalFormatting>
  <conditionalFormatting sqref="D8">
    <cfRule type="cellIs" dxfId="1268" priority="62" operator="lessThanOrEqual">
      <formula>$D$3-3</formula>
    </cfRule>
    <cfRule type="cellIs" dxfId="1267" priority="63" operator="between">
      <formula>$D$3-0.5</formula>
      <formula>$D$3-3</formula>
    </cfRule>
    <cfRule type="cellIs" dxfId="1266" priority="64" operator="greaterThanOrEqual">
      <formula>$D$3+3</formula>
    </cfRule>
    <cfRule type="cellIs" dxfId="1265" priority="65" operator="between">
      <formula>$D$3+0.5</formula>
      <formula>$D$3+3</formula>
    </cfRule>
  </conditionalFormatting>
  <conditionalFormatting sqref="E8">
    <cfRule type="cellIs" dxfId="1264" priority="66" operator="lessThanOrEqual">
      <formula>$E$3-3</formula>
    </cfRule>
    <cfRule type="cellIs" dxfId="1263" priority="67" operator="between">
      <formula>$E$3-0.5</formula>
      <formula>$E$3-3</formula>
    </cfRule>
    <cfRule type="cellIs" dxfId="1262" priority="68" operator="greaterThanOrEqual">
      <formula>$E$3+3</formula>
    </cfRule>
    <cfRule type="cellIs" dxfId="1261" priority="69" operator="between">
      <formula>$E$3+0.5</formula>
      <formula>$E$3+3</formula>
    </cfRule>
  </conditionalFormatting>
  <conditionalFormatting sqref="F8">
    <cfRule type="cellIs" dxfId="1260" priority="70" operator="lessThanOrEqual">
      <formula>$F$3-3</formula>
    </cfRule>
    <cfRule type="cellIs" dxfId="1259" priority="71" operator="between">
      <formula>$F$3-0.5</formula>
      <formula>$F$3-3</formula>
    </cfRule>
    <cfRule type="cellIs" dxfId="1258" priority="72" operator="greaterThanOrEqual">
      <formula>$F$3+3</formula>
    </cfRule>
    <cfRule type="cellIs" dxfId="1257" priority="73" operator="between">
      <formula>$F$3+0.5</formula>
      <formula>$F$3+3</formula>
    </cfRule>
  </conditionalFormatting>
  <conditionalFormatting sqref="G8">
    <cfRule type="cellIs" dxfId="1256" priority="74" operator="lessThanOrEqual">
      <formula>$G$3-3</formula>
    </cfRule>
    <cfRule type="cellIs" dxfId="1255" priority="75" operator="between">
      <formula>$G$3-0.5</formula>
      <formula>$G$3-3</formula>
    </cfRule>
    <cfRule type="cellIs" dxfId="1254" priority="76" operator="greaterThanOrEqual">
      <formula>$G$3+3</formula>
    </cfRule>
    <cfRule type="cellIs" dxfId="1253" priority="77" operator="between">
      <formula>$G$3+0.5</formula>
      <formula>$G$3+3</formula>
    </cfRule>
  </conditionalFormatting>
  <conditionalFormatting sqref="H8">
    <cfRule type="cellIs" dxfId="1252" priority="78" operator="lessThanOrEqual">
      <formula>$H$3-3</formula>
    </cfRule>
    <cfRule type="cellIs" dxfId="1251" priority="79" operator="between">
      <formula>$H$3-0.5</formula>
      <formula>$H$3-3</formula>
    </cfRule>
    <cfRule type="cellIs" dxfId="1250" priority="80" operator="greaterThanOrEqual">
      <formula>$H$3+3</formula>
    </cfRule>
    <cfRule type="cellIs" dxfId="1249" priority="81" operator="between">
      <formula>$H$3+0.5</formula>
      <formula>$H$3+3</formula>
    </cfRule>
  </conditionalFormatting>
  <conditionalFormatting sqref="I8">
    <cfRule type="cellIs" dxfId="1248" priority="82" operator="lessThanOrEqual">
      <formula>$I$3-3</formula>
    </cfRule>
    <cfRule type="cellIs" dxfId="1247" priority="83" operator="between">
      <formula>$I$3-0.5</formula>
      <formula>$I$3-3</formula>
    </cfRule>
    <cfRule type="cellIs" dxfId="1246" priority="84" operator="greaterThanOrEqual">
      <formula>$I$3+3</formula>
    </cfRule>
    <cfRule type="cellIs" dxfId="1245" priority="85" operator="between">
      <formula>$I$3+0.5</formula>
      <formula>$I$3+3</formula>
    </cfRule>
  </conditionalFormatting>
  <conditionalFormatting sqref="J8">
    <cfRule type="cellIs" dxfId="1244" priority="86" operator="lessThanOrEqual">
      <formula>$J$3-3</formula>
    </cfRule>
    <cfRule type="cellIs" dxfId="1243" priority="87" operator="between">
      <formula>$J$3-0.5</formula>
      <formula>$J$3-3</formula>
    </cfRule>
    <cfRule type="cellIs" dxfId="1242" priority="88" operator="greaterThanOrEqual">
      <formula>$J$3+3</formula>
    </cfRule>
    <cfRule type="cellIs" dxfId="1241" priority="89" operator="between">
      <formula>$J$3+0.5</formula>
      <formula>$J$3+3</formula>
    </cfRule>
  </conditionalFormatting>
  <conditionalFormatting sqref="K8">
    <cfRule type="cellIs" dxfId="1240" priority="90" operator="lessThanOrEqual">
      <formula>$K$3-3</formula>
    </cfRule>
    <cfRule type="cellIs" dxfId="1239" priority="91" operator="between">
      <formula>$K$3-0.5</formula>
      <formula>$K$3-3</formula>
    </cfRule>
    <cfRule type="cellIs" dxfId="1238" priority="92" operator="greaterThanOrEqual">
      <formula>$K$3+3</formula>
    </cfRule>
    <cfRule type="cellIs" dxfId="1237" priority="93" operator="between">
      <formula>$K$3+0.5</formula>
      <formula>$K$3+3</formula>
    </cfRule>
  </conditionalFormatting>
  <conditionalFormatting sqref="L8">
    <cfRule type="cellIs" dxfId="1236" priority="94" operator="lessThanOrEqual">
      <formula>$L$3-3</formula>
    </cfRule>
    <cfRule type="cellIs" dxfId="1235" priority="95" operator="between">
      <formula>$L$3-0.5</formula>
      <formula>$L$3-3</formula>
    </cfRule>
    <cfRule type="cellIs" dxfId="1234" priority="96" operator="greaterThanOrEqual">
      <formula>$L$3+3</formula>
    </cfRule>
    <cfRule type="cellIs" dxfId="1233" priority="97" operator="between">
      <formula>$L$3+0.5</formula>
      <formula>$L$3+3</formula>
    </cfRule>
  </conditionalFormatting>
  <conditionalFormatting sqref="M8">
    <cfRule type="cellIs" dxfId="1232" priority="98" operator="lessThanOrEqual">
      <formula>$M$3-3</formula>
    </cfRule>
    <cfRule type="cellIs" dxfId="1231" priority="99" operator="between">
      <formula>$M$3-0.5</formula>
      <formula>$M$3-3</formula>
    </cfRule>
    <cfRule type="cellIs" dxfId="1230" priority="100" operator="greaterThanOrEqual">
      <formula>$M$3+3</formula>
    </cfRule>
    <cfRule type="cellIs" dxfId="1229" priority="101" operator="between">
      <formula>$M$3+0.5</formula>
      <formula>$M$3+3</formula>
    </cfRule>
  </conditionalFormatting>
  <conditionalFormatting sqref="N8">
    <cfRule type="cellIs" dxfId="1228" priority="102" operator="lessThanOrEqual">
      <formula>$N$3-3</formula>
    </cfRule>
    <cfRule type="cellIs" dxfId="1227" priority="103" operator="between">
      <formula>$N$3-0.5</formula>
      <formula>$N$3-3</formula>
    </cfRule>
    <cfRule type="cellIs" dxfId="1226" priority="104" operator="greaterThanOrEqual">
      <formula>$N$3+3</formula>
    </cfRule>
    <cfRule type="cellIs" dxfId="1225" priority="105" operator="between">
      <formula>$N$3+0.5</formula>
      <formula>$N$3+3</formula>
    </cfRule>
  </conditionalFormatting>
  <conditionalFormatting sqref="A2">
    <cfRule type="cellIs" dxfId="1224" priority="1" operator="equal">
      <formula>"MAX($A:$A)"</formula>
    </cfRule>
  </conditionalFormatting>
  <conditionalFormatting sqref="B2">
    <cfRule type="cellIs" dxfId="1223" priority="2" operator="lessThanOrEqual">
      <formula>$B$2-3</formula>
    </cfRule>
    <cfRule type="cellIs" dxfId="1222" priority="3" operator="between">
      <formula>$B$2-0.5</formula>
      <formula>$B$2-3</formula>
    </cfRule>
    <cfRule type="cellIs" dxfId="1221" priority="4" operator="greaterThanOrEqual">
      <formula>$B$2+3</formula>
    </cfRule>
    <cfRule type="cellIs" dxfId="1220" priority="5" operator="between">
      <formula>$B$2+0.5</formula>
      <formula>$B$2+3</formula>
    </cfRule>
  </conditionalFormatting>
  <conditionalFormatting sqref="C2">
    <cfRule type="cellIs" dxfId="1219" priority="6" operator="lessThanOrEqual">
      <formula>$C$2-3</formula>
    </cfRule>
    <cfRule type="cellIs" dxfId="1218" priority="7" operator="between">
      <formula>$C$2-0.5</formula>
      <formula>$C$2-3</formula>
    </cfRule>
    <cfRule type="cellIs" dxfId="1217" priority="8" operator="greaterThanOrEqual">
      <formula>$C$2+3</formula>
    </cfRule>
    <cfRule type="cellIs" dxfId="1216" priority="9" operator="between">
      <formula>$C$2+0.5</formula>
      <formula>$C$2+3</formula>
    </cfRule>
  </conditionalFormatting>
  <conditionalFormatting sqref="D2">
    <cfRule type="cellIs" dxfId="1215" priority="10" operator="lessThanOrEqual">
      <formula>$D$2-3</formula>
    </cfRule>
    <cfRule type="cellIs" dxfId="1214" priority="11" operator="between">
      <formula>$D$2-0.5</formula>
      <formula>$D$2-3</formula>
    </cfRule>
    <cfRule type="cellIs" dxfId="1213" priority="12" operator="greaterThanOrEqual">
      <formula>$D$2+3</formula>
    </cfRule>
    <cfRule type="cellIs" dxfId="1212" priority="13" operator="between">
      <formula>$D$2+0.5</formula>
      <formula>$D$2+3</formula>
    </cfRule>
  </conditionalFormatting>
  <conditionalFormatting sqref="E2">
    <cfRule type="cellIs" dxfId="1211" priority="14" operator="lessThanOrEqual">
      <formula>$E$2-3</formula>
    </cfRule>
    <cfRule type="cellIs" dxfId="1210" priority="15" operator="between">
      <formula>$E$2-0.5</formula>
      <formula>$E$2-3</formula>
    </cfRule>
    <cfRule type="cellIs" dxfId="1209" priority="16" operator="greaterThanOrEqual">
      <formula>$E$2+3</formula>
    </cfRule>
    <cfRule type="cellIs" dxfId="1208" priority="17" operator="between">
      <formula>$E$2+0.5</formula>
      <formula>$E$2+3</formula>
    </cfRule>
  </conditionalFormatting>
  <conditionalFormatting sqref="F2">
    <cfRule type="cellIs" dxfId="1207" priority="18" operator="lessThanOrEqual">
      <formula>$F$2-3</formula>
    </cfRule>
    <cfRule type="cellIs" dxfId="1206" priority="19" operator="between">
      <formula>$F$2-0.5</formula>
      <formula>$F$2-3</formula>
    </cfRule>
    <cfRule type="cellIs" dxfId="1205" priority="20" operator="greaterThanOrEqual">
      <formula>$F$2+3</formula>
    </cfRule>
    <cfRule type="cellIs" dxfId="1204" priority="21" operator="between">
      <formula>$F$2+0.5</formula>
      <formula>$F$2+3</formula>
    </cfRule>
  </conditionalFormatting>
  <conditionalFormatting sqref="G2">
    <cfRule type="cellIs" dxfId="1203" priority="22" operator="lessThanOrEqual">
      <formula>$G$2-3</formula>
    </cfRule>
    <cfRule type="cellIs" dxfId="1202" priority="23" operator="between">
      <formula>$G$2-0.5</formula>
      <formula>$G$2-3</formula>
    </cfRule>
    <cfRule type="cellIs" dxfId="1201" priority="24" operator="greaterThanOrEqual">
      <formula>$G$2+3</formula>
    </cfRule>
    <cfRule type="cellIs" dxfId="1200" priority="25" operator="between">
      <formula>$G$2+0.5</formula>
      <formula>$G$2+3</formula>
    </cfRule>
  </conditionalFormatting>
  <conditionalFormatting sqref="H2">
    <cfRule type="cellIs" dxfId="1199" priority="26" operator="lessThanOrEqual">
      <formula>$H$2-3</formula>
    </cfRule>
    <cfRule type="cellIs" dxfId="1198" priority="27" operator="between">
      <formula>$H$2-0.5</formula>
      <formula>$H$2-3</formula>
    </cfRule>
    <cfRule type="cellIs" dxfId="1197" priority="28" operator="greaterThanOrEqual">
      <formula>$H$2+3</formula>
    </cfRule>
    <cfRule type="cellIs" dxfId="1196" priority="29" operator="between">
      <formula>$H$2+0.5</formula>
      <formula>$H$2+3</formula>
    </cfRule>
  </conditionalFormatting>
  <conditionalFormatting sqref="I2">
    <cfRule type="cellIs" dxfId="1195" priority="30" operator="lessThanOrEqual">
      <formula>$I$2-3</formula>
    </cfRule>
    <cfRule type="cellIs" dxfId="1194" priority="31" operator="between">
      <formula>$I$2-0.5</formula>
      <formula>$I$2-3</formula>
    </cfRule>
    <cfRule type="cellIs" dxfId="1193" priority="32" operator="greaterThanOrEqual">
      <formula>$I$2+3</formula>
    </cfRule>
    <cfRule type="cellIs" dxfId="1192" priority="33" operator="between">
      <formula>$I$2+0.5</formula>
      <formula>$I$2+3</formula>
    </cfRule>
  </conditionalFormatting>
  <conditionalFormatting sqref="J2">
    <cfRule type="cellIs" dxfId="1191" priority="34" operator="lessThanOrEqual">
      <formula>$J$2-3</formula>
    </cfRule>
    <cfRule type="cellIs" dxfId="1190" priority="35" operator="between">
      <formula>$J$2-0.5</formula>
      <formula>$J$2-3</formula>
    </cfRule>
    <cfRule type="cellIs" dxfId="1189" priority="36" operator="greaterThanOrEqual">
      <formula>$J$2+3</formula>
    </cfRule>
    <cfRule type="cellIs" dxfId="1188" priority="37" operator="between">
      <formula>$J$2+0.5</formula>
      <formula>$J$2+3</formula>
    </cfRule>
  </conditionalFormatting>
  <conditionalFormatting sqref="K2">
    <cfRule type="cellIs" dxfId="1187" priority="38" operator="lessThanOrEqual">
      <formula>$K$2-3</formula>
    </cfRule>
    <cfRule type="cellIs" dxfId="1186" priority="39" operator="between">
      <formula>$K$2-0.5</formula>
      <formula>$K$2-3</formula>
    </cfRule>
    <cfRule type="cellIs" dxfId="1185" priority="40" operator="greaterThanOrEqual">
      <formula>$K$2+3</formula>
    </cfRule>
    <cfRule type="cellIs" dxfId="1184" priority="41" operator="between">
      <formula>$K$2+0.5</formula>
      <formula>$K$2+3</formula>
    </cfRule>
  </conditionalFormatting>
  <conditionalFormatting sqref="L2">
    <cfRule type="cellIs" dxfId="1183" priority="42" operator="lessThanOrEqual">
      <formula>$L$2-3</formula>
    </cfRule>
    <cfRule type="cellIs" dxfId="1182" priority="43" operator="between">
      <formula>$L$2-0.5</formula>
      <formula>$L$2-3</formula>
    </cfRule>
    <cfRule type="cellIs" dxfId="1181" priority="44" operator="greaterThanOrEqual">
      <formula>$L$2+3</formula>
    </cfRule>
    <cfRule type="cellIs" dxfId="1180" priority="45" operator="between">
      <formula>$L$2+0.5</formula>
      <formula>$L$2+3</formula>
    </cfRule>
  </conditionalFormatting>
  <conditionalFormatting sqref="M2">
    <cfRule type="cellIs" dxfId="1179" priority="46" operator="lessThanOrEqual">
      <formula>$M$2-3</formula>
    </cfRule>
    <cfRule type="cellIs" dxfId="1178" priority="47" operator="between">
      <formula>$M$2-0.5</formula>
      <formula>$M$2-3</formula>
    </cfRule>
    <cfRule type="cellIs" dxfId="1177" priority="48" operator="greaterThanOrEqual">
      <formula>$M$2+3</formula>
    </cfRule>
    <cfRule type="cellIs" dxfId="1176" priority="49" operator="between">
      <formula>$M$2+0.5</formula>
      <formula>$M$2+3</formula>
    </cfRule>
  </conditionalFormatting>
  <conditionalFormatting sqref="N2">
    <cfRule type="cellIs" dxfId="1175" priority="50" operator="lessThanOrEqual">
      <formula>$N$2-3</formula>
    </cfRule>
    <cfRule type="cellIs" dxfId="1174" priority="51" operator="between">
      <formula>$N$2-0.5</formula>
      <formula>$N$2-3</formula>
    </cfRule>
    <cfRule type="cellIs" dxfId="1173" priority="52" operator="greaterThanOrEqual">
      <formula>$N$2+3</formula>
    </cfRule>
    <cfRule type="cellIs" dxfId="1172" priority="53" operator="between">
      <formula>$N$2+0.5</formula>
      <formula>$N$2+3</formula>
    </cfRule>
  </conditionalFormatting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zoomScaleNormal="100" workbookViewId="0">
      <selection activeCell="N4" sqref="N4"/>
    </sheetView>
  </sheetViews>
  <sheetFormatPr defaultRowHeight="15"/>
  <cols>
    <col min="1" max="1025" width="10.5703125" customWidth="1"/>
  </cols>
  <sheetData>
    <row r="1" spans="1:14">
      <c r="A1" s="2" t="s">
        <v>33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2" t="s">
        <v>14</v>
      </c>
      <c r="B2" s="3">
        <f>AVERAGEIFS(B9:B36,$A$9:$A$36,"&gt;0")</f>
        <v>3.6928571428571435</v>
      </c>
      <c r="C2" s="3">
        <f>AVERAGEIFS(C9:C36,$A$9:$A$36,"&gt;0")</f>
        <v>3.6928571428571435</v>
      </c>
      <c r="D2" s="3">
        <f>AVERAGEIFS(D9:D36,$A$9:$A$36,"&gt;0")</f>
        <v>5.5535714285714288</v>
      </c>
      <c r="E2" s="3">
        <f>AVERAGEIFS(E9:E36,$A$9:$A$36,"&gt;0")</f>
        <v>7.7</v>
      </c>
      <c r="F2" s="3">
        <f>AVERAGEIFS(F9:F36,$A$9:$A$36,"&gt;0")</f>
        <v>11.042857142857143</v>
      </c>
      <c r="G2" s="3">
        <f>AVERAGEIFS(G9:G36,$A$9:$A$36,"&gt;0")</f>
        <v>14.907142857142862</v>
      </c>
      <c r="H2" s="3">
        <f>AVERAGEIFS(H9:H36,$A$9:$A$36,"&gt;0")</f>
        <v>17.407142857142862</v>
      </c>
      <c r="I2" s="3">
        <f>AVERAGEIFS(I9:I36,$A$9:$A$36,"&gt;0")</f>
        <v>17.771428571428569</v>
      </c>
      <c r="J2" s="3">
        <f>AVERAGEIFS(J9:J36,$A$9:$A$36,"&gt;0")</f>
        <v>14.667857142857144</v>
      </c>
      <c r="K2" s="3">
        <f>AVERAGEIFS(K9:K36,$A$9:$A$36,"&gt;0")</f>
        <v>11.671428571428574</v>
      </c>
      <c r="L2" s="3">
        <f>AVERAGEIFS(L9:L36,$A$9:$A$36,"&gt;0")</f>
        <v>7.007142857142858</v>
      </c>
      <c r="M2" s="3">
        <f>AVERAGEIFS(M9:M36,$A$9:$A$36,"&gt;0")</f>
        <v>4.5035714285714281</v>
      </c>
      <c r="N2" s="3">
        <f>AVERAGE(B2:M2)</f>
        <v>9.9681547619047635</v>
      </c>
    </row>
    <row r="3" spans="1:14">
      <c r="A3" s="2" t="s">
        <v>15</v>
      </c>
      <c r="B3" s="3">
        <f>AVERAGEIFS(B2:B37,$A$2:$A$37,"&gt;0")</f>
        <v>3.7181818181818183</v>
      </c>
      <c r="C3" s="3">
        <f>AVERAGEIFS(C2:C37,$A$2:$A$37,"&gt;0")</f>
        <v>3.9727272727272736</v>
      </c>
      <c r="D3" s="3">
        <f>AVERAGEIFS(D2:D37,$A$1:$A$36,"&gt;0")</f>
        <v>5.6812500000000012</v>
      </c>
      <c r="E3" s="3">
        <f>AVERAGEIFS(E2:E37,$A$1:$A$36,"&gt;0")</f>
        <v>7.7218749999999998</v>
      </c>
      <c r="F3" s="3">
        <f>AVERAGEIFS(F2:F37,$A$1:$A$36,"&gt;0")</f>
        <v>11.100000000000001</v>
      </c>
      <c r="G3" s="3">
        <f>AVERAGEIFS(G2:G37,$A$1:$A$36,"&gt;0")</f>
        <v>15.06875</v>
      </c>
      <c r="H3" s="3">
        <f>AVERAGEIFS(H2:H37,$A$1:$A$36,"&gt;0")</f>
        <v>17.584375000000001</v>
      </c>
      <c r="I3" s="3">
        <f>AVERAGEIFS(I2:I37,$A$1:$A$36,"&gt;0")</f>
        <v>17.921875000000007</v>
      </c>
      <c r="J3" s="3">
        <f>AVERAGEIFS(J2:J37,$A$1:$A$36,"&gt;0")</f>
        <v>14.806250000000002</v>
      </c>
      <c r="K3" s="3">
        <f>AVERAGEIFS(K2:K37,$A$1:$A$36,"&gt;0")</f>
        <v>11.865625</v>
      </c>
      <c r="L3" s="3">
        <f>AVERAGEIFS(L2:L37,$A$1:$A$36,"&gt;0")</f>
        <v>7.1968750000000004</v>
      </c>
      <c r="M3" s="3">
        <f>AVERAGEIFS(M2:M37,$A$1:$A$36,"&gt;0")</f>
        <v>4.6281249999999998</v>
      </c>
      <c r="N3" s="3">
        <f>AVERAGE(B3:M3)</f>
        <v>10.105492424242426</v>
      </c>
    </row>
    <row r="4" spans="1:14" s="4" customFormat="1" ht="14.85">
      <c r="A4" s="15">
        <v>2025</v>
      </c>
      <c r="B4" s="4">
        <v>5</v>
      </c>
      <c r="C4" s="4">
        <v>5.6</v>
      </c>
      <c r="D4" s="4">
        <v>6.4</v>
      </c>
      <c r="E4" s="4">
        <v>9</v>
      </c>
      <c r="F4" s="4">
        <v>11.6</v>
      </c>
      <c r="G4" s="4">
        <v>18.600000000000001</v>
      </c>
      <c r="H4" s="4">
        <v>18.399999999999999</v>
      </c>
      <c r="I4" s="4">
        <v>19.3</v>
      </c>
      <c r="J4" s="4">
        <v>15.5</v>
      </c>
      <c r="K4" s="4">
        <v>12.4</v>
      </c>
      <c r="L4" s="4">
        <v>7.1</v>
      </c>
      <c r="M4" s="4">
        <v>6.2</v>
      </c>
      <c r="N4" s="5">
        <f>AVERAGE(B4:M4)</f>
        <v>11.258333333333333</v>
      </c>
    </row>
    <row r="5" spans="1:14" s="4" customFormat="1" ht="14.85">
      <c r="A5" s="15">
        <v>2024</v>
      </c>
      <c r="B5" s="4">
        <v>5.7</v>
      </c>
      <c r="C5" s="4">
        <v>6.9</v>
      </c>
      <c r="D5" s="4">
        <v>7.2</v>
      </c>
      <c r="E5" s="4">
        <v>8.4</v>
      </c>
      <c r="F5" s="4">
        <v>11</v>
      </c>
      <c r="G5" s="4">
        <v>15</v>
      </c>
      <c r="H5" s="4">
        <v>18.600000000000001</v>
      </c>
      <c r="I5" s="4">
        <v>19.2</v>
      </c>
      <c r="J5" s="4">
        <v>14.4</v>
      </c>
      <c r="K5" s="4">
        <v>13</v>
      </c>
      <c r="L5" s="4">
        <v>9.6</v>
      </c>
      <c r="M5" s="4">
        <v>4.8</v>
      </c>
      <c r="N5" s="5">
        <f>AVERAGE(B5:M5)</f>
        <v>11.150000000000004</v>
      </c>
    </row>
    <row r="6" spans="1:14" s="4" customFormat="1" ht="14.85">
      <c r="A6" s="15">
        <v>2023</v>
      </c>
      <c r="B6" s="4">
        <v>2.9</v>
      </c>
      <c r="C6" s="4">
        <v>3.7</v>
      </c>
      <c r="D6" s="4">
        <v>6.9</v>
      </c>
      <c r="E6" s="4">
        <v>8.1999999999999993</v>
      </c>
      <c r="F6" s="4">
        <v>11.2</v>
      </c>
      <c r="G6" s="4">
        <v>16.399999999999999</v>
      </c>
      <c r="H6" s="4">
        <v>19.399999999999999</v>
      </c>
      <c r="I6" s="4">
        <v>19.2</v>
      </c>
      <c r="J6" s="4">
        <v>16.3</v>
      </c>
      <c r="K6" s="4">
        <v>14.3</v>
      </c>
      <c r="L6" s="4">
        <v>8.9</v>
      </c>
      <c r="M6" s="4">
        <v>5.5</v>
      </c>
      <c r="N6" s="5">
        <f>AVERAGE(B6:M6)</f>
        <v>11.074999999999998</v>
      </c>
    </row>
    <row r="7" spans="1:14" s="4" customFormat="1" ht="14.85">
      <c r="A7" s="15">
        <v>2022</v>
      </c>
      <c r="B7" s="4">
        <v>3</v>
      </c>
      <c r="C7" s="4">
        <v>5.3</v>
      </c>
      <c r="D7" s="4">
        <v>6.7</v>
      </c>
      <c r="E7" s="4">
        <v>8</v>
      </c>
      <c r="F7" s="4">
        <v>12.9</v>
      </c>
      <c r="G7" s="4">
        <v>17.3</v>
      </c>
      <c r="H7" s="4">
        <v>19.5</v>
      </c>
      <c r="I7" s="4">
        <v>19.5</v>
      </c>
      <c r="J7" s="4">
        <v>16.100000000000001</v>
      </c>
      <c r="K7" s="4">
        <v>14</v>
      </c>
      <c r="L7" s="4">
        <v>9</v>
      </c>
      <c r="M7" s="4">
        <v>6.8</v>
      </c>
      <c r="N7" s="5">
        <f>AVERAGE(B7:M7)</f>
        <v>11.508333333333335</v>
      </c>
    </row>
    <row r="8" spans="1:14" s="4" customFormat="1" ht="14.85">
      <c r="A8" s="15">
        <v>2021</v>
      </c>
      <c r="B8" s="4">
        <v>2.7</v>
      </c>
      <c r="C8" s="4">
        <v>6.2</v>
      </c>
      <c r="D8" s="4">
        <v>5.5</v>
      </c>
      <c r="E8" s="4">
        <v>6.9</v>
      </c>
      <c r="F8" s="4">
        <v>10.9</v>
      </c>
      <c r="G8" s="4">
        <v>16.100000000000001</v>
      </c>
      <c r="H8" s="4">
        <v>17.8</v>
      </c>
      <c r="I8" s="4">
        <v>18</v>
      </c>
      <c r="J8" s="4">
        <v>16.3</v>
      </c>
      <c r="K8" s="4">
        <v>11.6</v>
      </c>
      <c r="L8" s="4">
        <v>6.6</v>
      </c>
      <c r="M8" s="4">
        <v>4.9000000000000004</v>
      </c>
      <c r="N8" s="5">
        <f>AVERAGE(B8:M8)</f>
        <v>10.291666666666666</v>
      </c>
    </row>
    <row r="9" spans="1:14" s="4" customFormat="1" ht="14.85">
      <c r="A9" s="15">
        <v>2020</v>
      </c>
      <c r="B9" s="4">
        <v>4.4000000000000004</v>
      </c>
      <c r="C9" s="4">
        <v>6.7</v>
      </c>
      <c r="D9" s="4">
        <v>6</v>
      </c>
      <c r="E9" s="4">
        <v>8.8000000000000007</v>
      </c>
      <c r="F9" s="4">
        <v>13.1</v>
      </c>
      <c r="G9" s="4">
        <v>14.3</v>
      </c>
      <c r="H9" s="4">
        <v>18.2</v>
      </c>
      <c r="I9" s="4">
        <v>18.7</v>
      </c>
      <c r="J9" s="4">
        <v>14.8</v>
      </c>
      <c r="K9" s="4">
        <v>9.6</v>
      </c>
      <c r="L9" s="4">
        <v>8.6</v>
      </c>
      <c r="M9" s="4">
        <v>4.4000000000000004</v>
      </c>
      <c r="N9" s="5">
        <f>AVERAGE(B9:M9)</f>
        <v>10.633333333333333</v>
      </c>
    </row>
    <row r="10" spans="1:14" s="4" customFormat="1" ht="14.85">
      <c r="A10" s="15">
        <v>2019</v>
      </c>
      <c r="B10" s="4">
        <v>2.2000000000000002</v>
      </c>
      <c r="C10" s="4">
        <v>4.0999999999999996</v>
      </c>
      <c r="D10" s="4">
        <v>5.5</v>
      </c>
      <c r="E10" s="4">
        <v>7.7</v>
      </c>
      <c r="F10" s="4">
        <v>9.5</v>
      </c>
      <c r="G10" s="4">
        <v>14.6</v>
      </c>
      <c r="H10" s="4">
        <v>18.2</v>
      </c>
      <c r="I10" s="4">
        <v>18.600000000000001</v>
      </c>
      <c r="J10" s="4">
        <v>16.600000000000001</v>
      </c>
      <c r="K10" s="4">
        <v>12.9</v>
      </c>
      <c r="L10" s="4">
        <v>6.2</v>
      </c>
      <c r="M10" s="4">
        <v>6.7</v>
      </c>
      <c r="N10" s="5">
        <f>AVERAGE(B10:M10)</f>
        <v>10.233333333333334</v>
      </c>
    </row>
    <row r="11" spans="1:14" s="4" customFormat="1">
      <c r="A11" s="15">
        <v>2018</v>
      </c>
      <c r="B11" s="4">
        <v>5.0999999999999996</v>
      </c>
      <c r="C11" s="4">
        <v>1.9</v>
      </c>
      <c r="D11" s="4">
        <v>4.9000000000000004</v>
      </c>
      <c r="E11" s="4">
        <v>8.9</v>
      </c>
      <c r="F11" s="4">
        <v>11.1</v>
      </c>
      <c r="G11" s="4">
        <v>15.3</v>
      </c>
      <c r="H11" s="4">
        <v>17.899999999999999</v>
      </c>
      <c r="I11" s="4">
        <v>19.100000000000001</v>
      </c>
      <c r="J11" s="4">
        <v>16.7</v>
      </c>
      <c r="K11" s="4">
        <v>11.6</v>
      </c>
      <c r="L11" s="4">
        <v>7.8</v>
      </c>
      <c r="M11" s="4">
        <v>6</v>
      </c>
      <c r="N11" s="5">
        <f>AVERAGE(B11:M11)</f>
        <v>10.524999999999999</v>
      </c>
    </row>
    <row r="12" spans="1:14" s="4" customFormat="1">
      <c r="A12" s="15">
        <v>2017</v>
      </c>
      <c r="B12" s="4">
        <v>2.7</v>
      </c>
      <c r="C12" s="4">
        <v>6.2</v>
      </c>
      <c r="D12" s="4">
        <v>6.7</v>
      </c>
      <c r="E12" s="4">
        <v>7.4</v>
      </c>
      <c r="F12" s="4">
        <v>11.7</v>
      </c>
      <c r="G12" s="4">
        <v>17.100000000000001</v>
      </c>
      <c r="H12" s="4">
        <v>17.7</v>
      </c>
      <c r="I12" s="4">
        <v>18.2</v>
      </c>
      <c r="J12" s="4">
        <v>13.6</v>
      </c>
      <c r="K12" s="4">
        <v>12.9</v>
      </c>
      <c r="L12" s="4">
        <v>5.9</v>
      </c>
      <c r="M12" s="4">
        <v>3.1</v>
      </c>
      <c r="N12" s="5">
        <f>AVERAGE(B12:M12)</f>
        <v>10.266666666666667</v>
      </c>
    </row>
    <row r="13" spans="1:14" s="4" customFormat="1">
      <c r="A13" s="15">
        <v>2016</v>
      </c>
      <c r="B13" s="4">
        <v>5.5</v>
      </c>
      <c r="C13" s="4">
        <v>5</v>
      </c>
      <c r="D13" s="4">
        <v>4.7</v>
      </c>
      <c r="E13" s="4">
        <v>7.8</v>
      </c>
      <c r="F13" s="4">
        <v>10.3</v>
      </c>
      <c r="G13" s="4">
        <v>14.3</v>
      </c>
      <c r="H13" s="4">
        <v>18</v>
      </c>
      <c r="I13" s="4">
        <v>17.600000000000001</v>
      </c>
      <c r="J13" s="4">
        <v>15.7</v>
      </c>
      <c r="K13" s="4">
        <v>12.6</v>
      </c>
      <c r="L13" s="4">
        <v>7.3</v>
      </c>
      <c r="M13" s="4">
        <v>5.4</v>
      </c>
      <c r="N13" s="5">
        <f>AVERAGE(B13:M13)</f>
        <v>10.35</v>
      </c>
    </row>
    <row r="14" spans="1:14">
      <c r="A14" s="15">
        <v>2015</v>
      </c>
      <c r="B14" s="4">
        <v>3.6</v>
      </c>
      <c r="C14" s="4">
        <v>2.2000000000000002</v>
      </c>
      <c r="D14" s="4">
        <v>6.1</v>
      </c>
      <c r="E14" s="4">
        <v>7.9</v>
      </c>
      <c r="F14" s="4">
        <v>12</v>
      </c>
      <c r="G14" s="4">
        <v>16.100000000000001</v>
      </c>
      <c r="H14" s="4">
        <v>20</v>
      </c>
      <c r="I14" s="4">
        <v>17.3</v>
      </c>
      <c r="J14" s="4">
        <v>14.5</v>
      </c>
      <c r="K14" s="4">
        <v>11.4</v>
      </c>
      <c r="L14" s="4">
        <v>8</v>
      </c>
      <c r="M14" s="4">
        <v>6.4</v>
      </c>
      <c r="N14" s="5">
        <f>AVERAGE(B14:M14)</f>
        <v>10.458333333333334</v>
      </c>
    </row>
    <row r="15" spans="1:14">
      <c r="A15" s="15">
        <v>2014</v>
      </c>
      <c r="B15" s="4">
        <v>4.8</v>
      </c>
      <c r="C15" s="4">
        <v>4.4000000000000004</v>
      </c>
      <c r="D15" s="4">
        <v>5.9</v>
      </c>
      <c r="E15" s="4">
        <v>9.1999999999999993</v>
      </c>
      <c r="F15" s="4">
        <v>10.1</v>
      </c>
      <c r="G15" s="4">
        <v>15.2</v>
      </c>
      <c r="H15" s="4">
        <v>16.5</v>
      </c>
      <c r="I15" s="4">
        <v>17.600000000000001</v>
      </c>
      <c r="J15" s="4">
        <v>16.3</v>
      </c>
      <c r="K15" s="4">
        <v>13.5</v>
      </c>
      <c r="L15" s="4">
        <v>9.1999999999999993</v>
      </c>
      <c r="M15" s="4">
        <v>4.3</v>
      </c>
      <c r="N15" s="5">
        <f>AVERAGE(B15:M15)</f>
        <v>10.583333333333332</v>
      </c>
    </row>
    <row r="16" spans="1:14">
      <c r="A16" s="15">
        <v>2013</v>
      </c>
      <c r="B16" s="4">
        <v>3.9</v>
      </c>
      <c r="C16" s="4">
        <v>2.8</v>
      </c>
      <c r="D16" s="4">
        <v>5.8</v>
      </c>
      <c r="E16" s="4">
        <v>7.6</v>
      </c>
      <c r="F16" s="4">
        <v>9</v>
      </c>
      <c r="G16" s="4">
        <v>13</v>
      </c>
      <c r="H16" s="4">
        <v>17.7</v>
      </c>
      <c r="I16" s="4">
        <v>17.100000000000001</v>
      </c>
      <c r="J16" s="4">
        <v>14.7</v>
      </c>
      <c r="K16" s="4">
        <v>13.4</v>
      </c>
      <c r="L16" s="4">
        <v>6.7</v>
      </c>
      <c r="M16" s="4">
        <v>3.8</v>
      </c>
      <c r="N16" s="5">
        <f>AVERAGE(B16:M16)</f>
        <v>9.6250000000000018</v>
      </c>
    </row>
    <row r="17" spans="1:14">
      <c r="A17" s="15">
        <v>2012</v>
      </c>
      <c r="B17" s="4">
        <v>3.2</v>
      </c>
      <c r="C17" s="4">
        <v>0.5</v>
      </c>
      <c r="D17" s="4">
        <v>5.9</v>
      </c>
      <c r="E17" s="4">
        <v>7.7</v>
      </c>
      <c r="F17" s="4">
        <v>11.6</v>
      </c>
      <c r="G17" s="4">
        <v>15.7</v>
      </c>
      <c r="H17" s="4">
        <v>16.8</v>
      </c>
      <c r="I17" s="4">
        <v>18.899999999999999</v>
      </c>
      <c r="J17" s="4">
        <v>15.1</v>
      </c>
      <c r="K17" s="4">
        <v>12.2</v>
      </c>
      <c r="L17" s="4">
        <v>7.7</v>
      </c>
      <c r="M17" s="4">
        <v>4.5</v>
      </c>
      <c r="N17" s="5">
        <f>AVERAGE(B17:M17)</f>
        <v>9.9833333333333325</v>
      </c>
    </row>
    <row r="18" spans="1:14">
      <c r="A18" s="15">
        <v>2011</v>
      </c>
      <c r="B18" s="4">
        <v>3.1</v>
      </c>
      <c r="C18" s="4">
        <v>4</v>
      </c>
      <c r="D18" s="4">
        <v>5.7</v>
      </c>
      <c r="E18" s="4">
        <v>10.1</v>
      </c>
      <c r="F18" s="4">
        <v>12.1</v>
      </c>
      <c r="G18" s="4">
        <v>14.4</v>
      </c>
      <c r="H18" s="4">
        <v>16.2</v>
      </c>
      <c r="I18" s="4">
        <v>18.3</v>
      </c>
      <c r="J18" s="4">
        <v>15.9</v>
      </c>
      <c r="K18" s="4">
        <v>12.3</v>
      </c>
      <c r="L18" s="4">
        <v>9.9</v>
      </c>
      <c r="M18" s="4">
        <v>5</v>
      </c>
      <c r="N18" s="5">
        <f>AVERAGE(B18:M18)</f>
        <v>10.583333333333334</v>
      </c>
    </row>
    <row r="19" spans="1:14">
      <c r="A19" s="15">
        <v>2010</v>
      </c>
      <c r="B19" s="4">
        <v>3.3</v>
      </c>
      <c r="C19" s="4">
        <v>3</v>
      </c>
      <c r="D19" s="4">
        <v>4.5</v>
      </c>
      <c r="E19" s="4">
        <v>8.3000000000000007</v>
      </c>
      <c r="F19" s="4">
        <v>9.9</v>
      </c>
      <c r="G19" s="4">
        <v>14.1</v>
      </c>
      <c r="H19" s="4">
        <v>18.600000000000001</v>
      </c>
      <c r="I19" s="4">
        <v>17.5</v>
      </c>
      <c r="J19" s="4">
        <v>14.6</v>
      </c>
      <c r="K19" s="4">
        <v>10.4</v>
      </c>
      <c r="L19" s="4">
        <v>5.8</v>
      </c>
      <c r="M19" s="4">
        <v>3.1</v>
      </c>
      <c r="N19" s="5">
        <f>AVERAGE(B19:M19)</f>
        <v>9.4249999999999989</v>
      </c>
    </row>
    <row r="20" spans="1:14">
      <c r="A20" s="15">
        <v>2009</v>
      </c>
      <c r="B20" s="4">
        <v>3</v>
      </c>
      <c r="C20" s="4">
        <v>3.6</v>
      </c>
      <c r="D20" s="4">
        <v>5.8</v>
      </c>
      <c r="E20" s="4">
        <v>7.5</v>
      </c>
      <c r="F20" s="4">
        <v>12.5</v>
      </c>
      <c r="G20" s="4">
        <v>15.9</v>
      </c>
      <c r="H20" s="4">
        <v>17.7</v>
      </c>
      <c r="I20" s="4">
        <v>19.100000000000001</v>
      </c>
      <c r="J20" s="4">
        <v>15</v>
      </c>
      <c r="K20" s="4">
        <v>12</v>
      </c>
      <c r="L20" s="4">
        <v>8</v>
      </c>
      <c r="M20" s="4">
        <v>5</v>
      </c>
      <c r="N20" s="5">
        <f>AVERAGE(B20:M20)</f>
        <v>10.424999999999999</v>
      </c>
    </row>
    <row r="21" spans="1:14">
      <c r="A21" s="15">
        <v>2008</v>
      </c>
      <c r="B21" s="4">
        <v>5.0999999999999996</v>
      </c>
      <c r="C21" s="4">
        <v>5.0999999999999996</v>
      </c>
      <c r="D21" s="4">
        <v>5.3</v>
      </c>
      <c r="E21" s="4">
        <v>7.5</v>
      </c>
      <c r="F21" s="4">
        <v>10.9</v>
      </c>
      <c r="G21" s="4">
        <v>14.3</v>
      </c>
      <c r="H21" s="4">
        <v>16.8</v>
      </c>
      <c r="I21" s="4">
        <v>17.7</v>
      </c>
      <c r="J21" s="4">
        <v>14.2</v>
      </c>
      <c r="K21" s="4">
        <v>11</v>
      </c>
      <c r="L21" s="4">
        <v>5.4</v>
      </c>
      <c r="M21" s="4">
        <v>3.8</v>
      </c>
      <c r="N21" s="5">
        <f>AVERAGE(B21:M21)</f>
        <v>9.7583333333333346</v>
      </c>
    </row>
    <row r="22" spans="1:14">
      <c r="A22" s="15">
        <v>2007</v>
      </c>
      <c r="B22" s="4">
        <v>4.2</v>
      </c>
      <c r="C22" s="4">
        <v>5.0999999999999996</v>
      </c>
      <c r="D22" s="4">
        <v>5.3</v>
      </c>
      <c r="E22" s="4">
        <v>9.3000000000000007</v>
      </c>
      <c r="F22" s="4">
        <v>10.9</v>
      </c>
      <c r="G22" s="4">
        <v>15</v>
      </c>
      <c r="H22" s="4">
        <v>16.5</v>
      </c>
      <c r="I22" s="4">
        <v>16.600000000000001</v>
      </c>
      <c r="J22" s="4">
        <v>14.3</v>
      </c>
      <c r="K22" s="4">
        <v>10.7</v>
      </c>
      <c r="L22" s="4">
        <v>5.0999999999999996</v>
      </c>
      <c r="M22" s="4">
        <v>3.8</v>
      </c>
      <c r="N22" s="5">
        <f>AVERAGE(B22:M22)</f>
        <v>9.7333333333333325</v>
      </c>
    </row>
    <row r="23" spans="1:14">
      <c r="A23" s="15">
        <v>2006</v>
      </c>
      <c r="B23" s="4">
        <v>2.7</v>
      </c>
      <c r="C23" s="4">
        <v>2.8</v>
      </c>
      <c r="D23" s="4">
        <v>5.5</v>
      </c>
      <c r="E23" s="4">
        <v>8.1999999999999993</v>
      </c>
      <c r="F23" s="4">
        <v>11.8</v>
      </c>
      <c r="G23" s="4">
        <v>14.9</v>
      </c>
      <c r="H23" s="4">
        <v>19.399999999999999</v>
      </c>
      <c r="I23" s="4">
        <v>16.3</v>
      </c>
      <c r="J23" s="4">
        <v>15.7</v>
      </c>
      <c r="K23" s="4">
        <v>13.3</v>
      </c>
      <c r="L23" s="4">
        <v>8.9</v>
      </c>
      <c r="M23" s="4">
        <v>4.3</v>
      </c>
      <c r="N23" s="5">
        <f>AVERAGE(B23:M23)</f>
        <v>10.316666666666666</v>
      </c>
    </row>
    <row r="24" spans="1:14">
      <c r="A24" s="15">
        <v>2005</v>
      </c>
      <c r="B24" s="4">
        <v>1.2</v>
      </c>
      <c r="C24" s="4">
        <v>0.9</v>
      </c>
      <c r="D24" s="4">
        <v>4</v>
      </c>
      <c r="E24" s="4">
        <v>7.2</v>
      </c>
      <c r="F24" s="4">
        <v>11.5</v>
      </c>
      <c r="G24" s="4">
        <v>16.2</v>
      </c>
      <c r="H24" s="4">
        <v>18.3</v>
      </c>
      <c r="I24" s="4">
        <v>16.2</v>
      </c>
      <c r="J24" s="4">
        <v>13.8</v>
      </c>
      <c r="K24" s="4">
        <v>12.2</v>
      </c>
      <c r="L24" s="4">
        <v>6.2</v>
      </c>
      <c r="M24" s="4">
        <v>1.3</v>
      </c>
      <c r="N24" s="5">
        <f>AVERAGE(B24:M24)</f>
        <v>9.0833333333333339</v>
      </c>
    </row>
    <row r="25" spans="1:14">
      <c r="A25" s="15">
        <v>2004</v>
      </c>
      <c r="B25" s="4">
        <v>4</v>
      </c>
      <c r="C25" s="4">
        <v>2.9</v>
      </c>
      <c r="D25" s="4">
        <v>4.3</v>
      </c>
      <c r="E25" s="4">
        <v>6.8</v>
      </c>
      <c r="F25" s="4">
        <v>9.6</v>
      </c>
      <c r="G25" s="4">
        <v>14.9</v>
      </c>
      <c r="H25" s="4">
        <v>16.600000000000001</v>
      </c>
      <c r="I25" s="4">
        <v>18.3</v>
      </c>
      <c r="J25" s="4">
        <v>15.4</v>
      </c>
      <c r="K25" s="4">
        <v>12.3</v>
      </c>
      <c r="L25" s="4">
        <v>5.5</v>
      </c>
      <c r="M25" s="4">
        <v>4.5</v>
      </c>
      <c r="N25" s="5">
        <f>AVERAGE(B25:M25)</f>
        <v>9.5916666666666668</v>
      </c>
    </row>
    <row r="26" spans="1:14">
      <c r="A26" s="15">
        <v>2003</v>
      </c>
      <c r="B26" s="4">
        <v>2.8</v>
      </c>
      <c r="C26" s="4">
        <v>2.6</v>
      </c>
      <c r="D26" s="4">
        <v>5.3</v>
      </c>
      <c r="E26" s="4">
        <v>7.5</v>
      </c>
      <c r="F26" s="4">
        <v>12.1</v>
      </c>
      <c r="G26" s="4">
        <v>17.899999999999999</v>
      </c>
      <c r="H26" s="4">
        <v>18.899999999999999</v>
      </c>
      <c r="I26" s="4">
        <v>20.3</v>
      </c>
      <c r="J26" s="4">
        <v>14.6</v>
      </c>
      <c r="K26" s="4">
        <v>10.7</v>
      </c>
      <c r="L26" s="4">
        <v>8.3000000000000007</v>
      </c>
      <c r="M26" s="4">
        <v>4.5</v>
      </c>
      <c r="N26" s="5">
        <f>AVERAGE(B26:M26)</f>
        <v>10.458333333333332</v>
      </c>
    </row>
    <row r="27" spans="1:14">
      <c r="A27" s="15">
        <v>2002</v>
      </c>
      <c r="B27" s="4">
        <v>3.8</v>
      </c>
      <c r="C27" s="4">
        <v>4.7</v>
      </c>
      <c r="D27" s="4">
        <v>6.6</v>
      </c>
      <c r="E27" s="4">
        <v>8.3000000000000007</v>
      </c>
      <c r="F27" s="4">
        <v>10</v>
      </c>
      <c r="G27" s="4">
        <v>15.1</v>
      </c>
      <c r="H27" s="4">
        <v>16.5</v>
      </c>
      <c r="I27" s="4">
        <v>15.8</v>
      </c>
      <c r="J27" s="4">
        <v>13.8</v>
      </c>
      <c r="K27" s="4">
        <v>11.3</v>
      </c>
      <c r="L27" s="4">
        <v>7.7</v>
      </c>
      <c r="M27" s="4">
        <v>5.9</v>
      </c>
      <c r="N27" s="5">
        <f>AVERAGE(B27:M27)</f>
        <v>9.9583333333333339</v>
      </c>
    </row>
    <row r="28" spans="1:14">
      <c r="A28" s="15">
        <v>2001</v>
      </c>
      <c r="B28" s="4">
        <v>4.5</v>
      </c>
      <c r="C28" s="4">
        <v>3.9</v>
      </c>
      <c r="D28" s="4">
        <v>7.9</v>
      </c>
      <c r="E28" s="4">
        <v>6.8</v>
      </c>
      <c r="F28" s="4">
        <v>11.5</v>
      </c>
      <c r="G28" s="4">
        <v>14.8</v>
      </c>
      <c r="H28" s="4">
        <v>17</v>
      </c>
      <c r="I28" s="4">
        <v>18.7</v>
      </c>
      <c r="J28" s="4">
        <v>13.9</v>
      </c>
      <c r="K28" s="4">
        <v>13.4</v>
      </c>
      <c r="L28" s="4">
        <v>5.6</v>
      </c>
      <c r="M28" s="4">
        <v>1.8</v>
      </c>
      <c r="N28" s="5">
        <f>AVERAGE(B28:M28)</f>
        <v>9.9833333333333343</v>
      </c>
    </row>
    <row r="29" spans="1:14">
      <c r="A29" s="15">
        <v>2000</v>
      </c>
      <c r="B29" s="4">
        <v>1.9</v>
      </c>
      <c r="C29" s="4">
        <v>5</v>
      </c>
      <c r="D29" s="4">
        <v>5.9</v>
      </c>
      <c r="E29" s="4">
        <v>7.2</v>
      </c>
      <c r="F29" s="4">
        <v>12.1</v>
      </c>
      <c r="G29" s="4">
        <v>14.6</v>
      </c>
      <c r="H29" s="4">
        <v>16</v>
      </c>
      <c r="I29" s="4">
        <v>17.100000000000001</v>
      </c>
      <c r="J29" s="4">
        <v>14.6</v>
      </c>
      <c r="K29" s="4">
        <v>10.7</v>
      </c>
      <c r="L29" s="4">
        <v>6.3</v>
      </c>
      <c r="M29" s="4">
        <v>5.9</v>
      </c>
      <c r="N29" s="5">
        <f>AVERAGE(B29:M29)</f>
        <v>9.7750000000000004</v>
      </c>
    </row>
    <row r="30" spans="1:14">
      <c r="A30" s="15">
        <v>1999</v>
      </c>
      <c r="B30" s="4">
        <v>3.5</v>
      </c>
      <c r="C30" s="4">
        <v>2.2000000000000002</v>
      </c>
      <c r="D30" s="4">
        <v>5.3</v>
      </c>
      <c r="E30" s="4">
        <v>6.6</v>
      </c>
      <c r="F30" s="4">
        <v>12</v>
      </c>
      <c r="G30" s="4">
        <v>14.6</v>
      </c>
      <c r="H30" s="4">
        <v>17.100000000000001</v>
      </c>
      <c r="I30" s="4">
        <v>18.8</v>
      </c>
      <c r="J30" s="4">
        <v>15.3</v>
      </c>
      <c r="K30" s="4">
        <v>11.2</v>
      </c>
      <c r="L30" s="4">
        <v>4.4000000000000004</v>
      </c>
      <c r="M30" s="4">
        <v>3.7</v>
      </c>
      <c r="N30" s="5">
        <f>AVERAGE(B30:M30)</f>
        <v>9.5583333333333353</v>
      </c>
    </row>
    <row r="31" spans="1:14">
      <c r="A31" s="15">
        <v>1998</v>
      </c>
      <c r="B31" s="4">
        <v>4.5999999999999996</v>
      </c>
      <c r="C31" s="4">
        <v>4.9000000000000004</v>
      </c>
      <c r="D31" s="4">
        <v>5.9</v>
      </c>
      <c r="E31" s="4">
        <v>6.5</v>
      </c>
      <c r="F31" s="4">
        <v>10.7</v>
      </c>
      <c r="G31" s="4">
        <v>14.4</v>
      </c>
      <c r="H31" s="4">
        <v>17</v>
      </c>
      <c r="I31" s="4">
        <v>17.7</v>
      </c>
      <c r="J31" s="4">
        <v>15</v>
      </c>
      <c r="K31" s="4">
        <v>10</v>
      </c>
      <c r="L31" s="4">
        <v>5.2</v>
      </c>
      <c r="M31" s="4">
        <v>3.5</v>
      </c>
      <c r="N31" s="5">
        <f>AVERAGE(B31:M31)</f>
        <v>9.6166666666666654</v>
      </c>
    </row>
    <row r="32" spans="1:14">
      <c r="A32" s="15">
        <v>1997</v>
      </c>
      <c r="B32" s="4">
        <v>4.8</v>
      </c>
      <c r="C32" s="4">
        <v>5.2</v>
      </c>
      <c r="D32" s="4">
        <v>6.6</v>
      </c>
      <c r="E32" s="4">
        <v>7.8</v>
      </c>
      <c r="F32" s="4">
        <v>11.3</v>
      </c>
      <c r="G32" s="4">
        <v>14.6</v>
      </c>
      <c r="H32" s="4">
        <v>15.8</v>
      </c>
      <c r="I32" s="4">
        <v>17.7</v>
      </c>
      <c r="J32" s="4">
        <v>14.6</v>
      </c>
      <c r="K32" s="4">
        <v>12.6</v>
      </c>
      <c r="L32" s="4">
        <v>7.9</v>
      </c>
      <c r="M32" s="4">
        <v>4.8</v>
      </c>
      <c r="N32" s="5">
        <f>AVERAGE(B32:M32)</f>
        <v>10.308333333333334</v>
      </c>
    </row>
    <row r="33" spans="1:16">
      <c r="A33" s="15">
        <v>1996</v>
      </c>
      <c r="B33" s="4">
        <v>5.4</v>
      </c>
      <c r="C33" s="4">
        <v>1.6</v>
      </c>
      <c r="D33" s="4">
        <v>3.9</v>
      </c>
      <c r="E33" s="4">
        <v>6.9</v>
      </c>
      <c r="F33" s="4">
        <v>8.8000000000000007</v>
      </c>
      <c r="G33" s="4">
        <v>13.1</v>
      </c>
      <c r="H33" s="4">
        <v>15.6</v>
      </c>
      <c r="I33" s="4">
        <v>15.9</v>
      </c>
      <c r="J33" s="4">
        <v>12.1</v>
      </c>
      <c r="K33" s="4">
        <v>10.1</v>
      </c>
      <c r="L33" s="4">
        <v>7</v>
      </c>
      <c r="M33" s="4">
        <v>6</v>
      </c>
      <c r="N33" s="5">
        <f>AVERAGE(B33:M33)</f>
        <v>8.8666666666666654</v>
      </c>
    </row>
    <row r="34" spans="1:16">
      <c r="A34" s="15">
        <v>1995</v>
      </c>
      <c r="B34" s="4">
        <v>3</v>
      </c>
      <c r="C34" s="4">
        <v>5.2</v>
      </c>
      <c r="D34" s="4">
        <v>3.8</v>
      </c>
      <c r="E34" s="4">
        <v>6.4</v>
      </c>
      <c r="F34" s="4">
        <v>9.8000000000000007</v>
      </c>
      <c r="G34" s="4">
        <v>13.1</v>
      </c>
      <c r="H34" s="4">
        <v>17.100000000000001</v>
      </c>
      <c r="I34" s="4">
        <v>16.600000000000001</v>
      </c>
      <c r="J34" s="4">
        <v>12.4</v>
      </c>
      <c r="K34" s="4">
        <v>12</v>
      </c>
      <c r="L34" s="4">
        <v>6.9</v>
      </c>
      <c r="M34" s="4">
        <v>5.5</v>
      </c>
      <c r="N34" s="5">
        <f>AVERAGE(B34:M34)</f>
        <v>9.3166666666666682</v>
      </c>
      <c r="P34" t="s">
        <v>16</v>
      </c>
    </row>
    <row r="35" spans="1:16">
      <c r="A35" s="15">
        <v>1994</v>
      </c>
      <c r="B35" s="6">
        <v>3.2</v>
      </c>
      <c r="C35" s="6">
        <v>3.4</v>
      </c>
      <c r="D35" s="6">
        <v>6.3</v>
      </c>
      <c r="E35" s="6">
        <v>5.6</v>
      </c>
      <c r="F35" s="6">
        <v>11</v>
      </c>
      <c r="G35" s="6">
        <v>13.9</v>
      </c>
      <c r="H35" s="6">
        <v>19.100000000000001</v>
      </c>
      <c r="I35" s="4">
        <v>18.7</v>
      </c>
      <c r="J35" s="4">
        <v>13.9</v>
      </c>
      <c r="K35" s="4">
        <v>11.2</v>
      </c>
      <c r="L35" s="4">
        <v>8.6999999999999993</v>
      </c>
      <c r="M35" s="4">
        <v>5</v>
      </c>
      <c r="N35" s="7">
        <f>AVERAGE(B35:M35)</f>
        <v>10.000000000000002</v>
      </c>
      <c r="O35" s="8"/>
      <c r="P35" t="s">
        <v>17</v>
      </c>
    </row>
    <row r="36" spans="1:16">
      <c r="A36" s="15">
        <v>1993</v>
      </c>
      <c r="B36" s="9">
        <v>3.9</v>
      </c>
      <c r="C36" s="9">
        <v>3.5</v>
      </c>
      <c r="D36" s="9">
        <v>6.1</v>
      </c>
      <c r="E36" s="9">
        <v>8.1</v>
      </c>
      <c r="F36" s="9">
        <v>12.3</v>
      </c>
      <c r="G36" s="9">
        <v>16</v>
      </c>
      <c r="H36" s="6">
        <v>16.2</v>
      </c>
      <c r="I36" s="6">
        <v>17.2</v>
      </c>
      <c r="J36" s="6">
        <v>13.6</v>
      </c>
      <c r="K36" s="6">
        <v>9.3000000000000007</v>
      </c>
      <c r="L36" s="6">
        <v>6</v>
      </c>
      <c r="M36" s="6">
        <v>4.0999999999999996</v>
      </c>
      <c r="N36" s="7">
        <f>AVERAGE(B36:M36)</f>
        <v>9.6916666666666664</v>
      </c>
      <c r="O36" s="10"/>
      <c r="P36" t="s">
        <v>18</v>
      </c>
    </row>
    <row r="37" spans="1:16">
      <c r="A37" s="1"/>
      <c r="N37" s="1"/>
    </row>
    <row r="38" spans="1:16">
      <c r="A38" s="11"/>
      <c r="B38" s="1" t="s">
        <v>19</v>
      </c>
      <c r="C38" t="s">
        <v>20</v>
      </c>
      <c r="N38" s="1"/>
    </row>
    <row r="39" spans="1:16">
      <c r="A39" s="12"/>
      <c r="B39" s="1" t="s">
        <v>21</v>
      </c>
      <c r="C39" t="s">
        <v>22</v>
      </c>
      <c r="N39" s="1"/>
    </row>
    <row r="40" spans="1:16">
      <c r="A40" s="1"/>
      <c r="B40" s="1" t="s">
        <v>23</v>
      </c>
      <c r="C40" t="s">
        <v>24</v>
      </c>
      <c r="N40" s="1"/>
    </row>
    <row r="41" spans="1:16">
      <c r="A41" s="13"/>
      <c r="B41" s="1" t="s">
        <v>25</v>
      </c>
      <c r="C41" t="s">
        <v>26</v>
      </c>
      <c r="N41" s="1"/>
    </row>
    <row r="42" spans="1:16">
      <c r="A42" s="14"/>
      <c r="B42" s="1" t="s">
        <v>27</v>
      </c>
      <c r="C42" t="s">
        <v>28</v>
      </c>
      <c r="N42" s="1"/>
    </row>
    <row r="43" spans="1:16">
      <c r="A43" s="1"/>
      <c r="N43" s="1"/>
    </row>
    <row r="44" spans="1:16">
      <c r="A44" s="1" t="s">
        <v>29</v>
      </c>
      <c r="N44" s="1"/>
    </row>
    <row r="45" spans="1:16">
      <c r="A45" s="11"/>
      <c r="B45" t="s">
        <v>19</v>
      </c>
      <c r="C45" t="s">
        <v>31</v>
      </c>
      <c r="N45" s="1"/>
    </row>
    <row r="46" spans="1:16">
      <c r="A46" s="14"/>
      <c r="B46" t="s">
        <v>27</v>
      </c>
      <c r="C46" t="s">
        <v>32</v>
      </c>
      <c r="N46" s="1"/>
    </row>
  </sheetData>
  <conditionalFormatting sqref="A45:A46 A10 A1:A3">
    <cfRule type="cellIs" dxfId="1171" priority="477" operator="equal">
      <formula>"MAX($A:$A)"</formula>
    </cfRule>
  </conditionalFormatting>
  <conditionalFormatting sqref="A43 A15:A37">
    <cfRule type="cellIs" dxfId="1170" priority="478" operator="equal">
      <formula>"MAX($A:$A)"</formula>
    </cfRule>
  </conditionalFormatting>
  <conditionalFormatting sqref="B2:B3">
    <cfRule type="cellIs" dxfId="1169" priority="479" operator="lessThanOrEqual">
      <formula>$B$2-3</formula>
    </cfRule>
    <cfRule type="cellIs" dxfId="1168" priority="480" operator="between">
      <formula>$B$2-0.5</formula>
      <formula>$B$2-3</formula>
    </cfRule>
    <cfRule type="cellIs" dxfId="1167" priority="481" operator="greaterThanOrEqual">
      <formula>$B$2+3</formula>
    </cfRule>
    <cfRule type="cellIs" dxfId="1166" priority="482" operator="between">
      <formula>$B$2+0.5</formula>
      <formula>$B$2+3</formula>
    </cfRule>
  </conditionalFormatting>
  <conditionalFormatting sqref="C2">
    <cfRule type="cellIs" dxfId="1165" priority="483" operator="lessThanOrEqual">
      <formula>$C$2-3</formula>
    </cfRule>
    <cfRule type="cellIs" dxfId="1164" priority="484" operator="between">
      <formula>$C$2-0.5</formula>
      <formula>$C$2-3</formula>
    </cfRule>
    <cfRule type="cellIs" dxfId="1163" priority="485" operator="greaterThanOrEqual">
      <formula>$C$2+3</formula>
    </cfRule>
    <cfRule type="cellIs" dxfId="1162" priority="486" operator="between">
      <formula>$C$2+0.5</formula>
      <formula>$C$2+3</formula>
    </cfRule>
  </conditionalFormatting>
  <conditionalFormatting sqref="D2:D3">
    <cfRule type="cellIs" dxfId="1161" priority="487" operator="lessThanOrEqual">
      <formula>$D$2-3</formula>
    </cfRule>
    <cfRule type="cellIs" dxfId="1160" priority="488" operator="between">
      <formula>$D$2-0.5</formula>
      <formula>$D$2-3</formula>
    </cfRule>
    <cfRule type="cellIs" dxfId="1159" priority="489" operator="greaterThanOrEqual">
      <formula>$D$2+3</formula>
    </cfRule>
    <cfRule type="cellIs" dxfId="1158" priority="490" operator="between">
      <formula>$D$2+0.5</formula>
      <formula>$D$2+3</formula>
    </cfRule>
  </conditionalFormatting>
  <conditionalFormatting sqref="E2:E3">
    <cfRule type="cellIs" dxfId="1157" priority="491" operator="lessThanOrEqual">
      <formula>$E$2-3</formula>
    </cfRule>
    <cfRule type="cellIs" dxfId="1156" priority="492" operator="between">
      <formula>$E$2-0.5</formula>
      <formula>$E$2-3</formula>
    </cfRule>
    <cfRule type="cellIs" dxfId="1155" priority="493" operator="greaterThanOrEqual">
      <formula>$E$2+3</formula>
    </cfRule>
    <cfRule type="cellIs" dxfId="1154" priority="494" operator="between">
      <formula>$E$2+0.5</formula>
      <formula>$E$2+3</formula>
    </cfRule>
  </conditionalFormatting>
  <conditionalFormatting sqref="F2:F3">
    <cfRule type="cellIs" dxfId="1153" priority="495" operator="lessThanOrEqual">
      <formula>$F$2-3</formula>
    </cfRule>
    <cfRule type="cellIs" dxfId="1152" priority="496" operator="between">
      <formula>$F$2-0.5</formula>
      <formula>$F$2-3</formula>
    </cfRule>
    <cfRule type="cellIs" dxfId="1151" priority="497" operator="greaterThanOrEqual">
      <formula>$F$2+3</formula>
    </cfRule>
    <cfRule type="cellIs" dxfId="1150" priority="498" operator="between">
      <formula>$F$2+0.5</formula>
      <formula>$F$2+3</formula>
    </cfRule>
  </conditionalFormatting>
  <conditionalFormatting sqref="G2:G3">
    <cfRule type="cellIs" dxfId="1149" priority="499" operator="lessThanOrEqual">
      <formula>$G$2-3</formula>
    </cfRule>
    <cfRule type="cellIs" dxfId="1148" priority="500" operator="between">
      <formula>$G$2-0.5</formula>
      <formula>$G$2-3</formula>
    </cfRule>
    <cfRule type="cellIs" dxfId="1147" priority="501" operator="greaterThanOrEqual">
      <formula>$G$2+3</formula>
    </cfRule>
    <cfRule type="cellIs" dxfId="1146" priority="502" operator="between">
      <formula>$G$2+0.5</formula>
      <formula>$G$2+3</formula>
    </cfRule>
  </conditionalFormatting>
  <conditionalFormatting sqref="H2:H3">
    <cfRule type="cellIs" dxfId="1145" priority="503" operator="lessThanOrEqual">
      <formula>$H$2-3</formula>
    </cfRule>
    <cfRule type="cellIs" dxfId="1144" priority="504" operator="between">
      <formula>$H$2-0.5</formula>
      <formula>$H$2-3</formula>
    </cfRule>
    <cfRule type="cellIs" dxfId="1143" priority="505" operator="greaterThanOrEqual">
      <formula>$H$2+3</formula>
    </cfRule>
    <cfRule type="cellIs" dxfId="1142" priority="506" operator="between">
      <formula>$H$2+0.5</formula>
      <formula>$H$2+3</formula>
    </cfRule>
  </conditionalFormatting>
  <conditionalFormatting sqref="I2:I3">
    <cfRule type="cellIs" dxfId="1141" priority="507" operator="lessThanOrEqual">
      <formula>$I$2-3</formula>
    </cfRule>
    <cfRule type="cellIs" dxfId="1140" priority="508" operator="between">
      <formula>$I$2-0.5</formula>
      <formula>$I$2-3</formula>
    </cfRule>
    <cfRule type="cellIs" dxfId="1139" priority="509" operator="greaterThanOrEqual">
      <formula>$I$2+3</formula>
    </cfRule>
    <cfRule type="cellIs" dxfId="1138" priority="510" operator="between">
      <formula>$I$2+0.5</formula>
      <formula>$I$2+3</formula>
    </cfRule>
  </conditionalFormatting>
  <conditionalFormatting sqref="J2:J3">
    <cfRule type="cellIs" dxfId="1137" priority="511" operator="lessThanOrEqual">
      <formula>$J$2-3</formula>
    </cfRule>
    <cfRule type="cellIs" dxfId="1136" priority="512" operator="between">
      <formula>$J$2-0.5</formula>
      <formula>$J$2-3</formula>
    </cfRule>
    <cfRule type="cellIs" dxfId="1135" priority="513" operator="greaterThanOrEqual">
      <formula>$J$2+3</formula>
    </cfRule>
    <cfRule type="cellIs" dxfId="1134" priority="514" operator="between">
      <formula>$J$2+0.5</formula>
      <formula>$J$2+3</formula>
    </cfRule>
  </conditionalFormatting>
  <conditionalFormatting sqref="K2:K3">
    <cfRule type="cellIs" dxfId="1133" priority="515" operator="lessThanOrEqual">
      <formula>$K$2-3</formula>
    </cfRule>
    <cfRule type="cellIs" dxfId="1132" priority="516" operator="between">
      <formula>$K$2-0.5</formula>
      <formula>$K$2-3</formula>
    </cfRule>
    <cfRule type="cellIs" dxfId="1131" priority="517" operator="greaterThanOrEqual">
      <formula>$K$2+3</formula>
    </cfRule>
    <cfRule type="cellIs" dxfId="1130" priority="518" operator="between">
      <formula>$K$2+0.5</formula>
      <formula>$K$2+3</formula>
    </cfRule>
  </conditionalFormatting>
  <conditionalFormatting sqref="L2:L3">
    <cfRule type="cellIs" dxfId="1129" priority="519" operator="lessThanOrEqual">
      <formula>$L$2-3</formula>
    </cfRule>
    <cfRule type="cellIs" dxfId="1128" priority="520" operator="between">
      <formula>$L$2-0.5</formula>
      <formula>$L$2-3</formula>
    </cfRule>
    <cfRule type="cellIs" dxfId="1127" priority="521" operator="greaterThanOrEqual">
      <formula>$L$2+3</formula>
    </cfRule>
    <cfRule type="cellIs" dxfId="1126" priority="522" operator="between">
      <formula>$L$2+0.5</formula>
      <formula>$L$2+3</formula>
    </cfRule>
  </conditionalFormatting>
  <conditionalFormatting sqref="M2:M3">
    <cfRule type="cellIs" dxfId="1125" priority="523" operator="lessThanOrEqual">
      <formula>$M$2-3</formula>
    </cfRule>
    <cfRule type="cellIs" dxfId="1124" priority="524" operator="between">
      <formula>$M$2-0.5</formula>
      <formula>$M$2-3</formula>
    </cfRule>
    <cfRule type="cellIs" dxfId="1123" priority="525" operator="greaterThanOrEqual">
      <formula>$M$2+3</formula>
    </cfRule>
    <cfRule type="cellIs" dxfId="1122" priority="526" operator="between">
      <formula>$M$2+0.5</formula>
      <formula>$M$2+3</formula>
    </cfRule>
  </conditionalFormatting>
  <conditionalFormatting sqref="N2:N3">
    <cfRule type="cellIs" dxfId="1121" priority="527" operator="lessThanOrEqual">
      <formula>$N$2-3</formula>
    </cfRule>
    <cfRule type="cellIs" dxfId="1120" priority="528" operator="between">
      <formula>$N$2-0.5</formula>
      <formula>$N$2-3</formula>
    </cfRule>
    <cfRule type="cellIs" dxfId="1119" priority="529" operator="greaterThanOrEqual">
      <formula>$N$2+3</formula>
    </cfRule>
    <cfRule type="cellIs" dxfId="1118" priority="530" operator="between">
      <formula>$N$2+0.5</formula>
      <formula>$N$2+3</formula>
    </cfRule>
  </conditionalFormatting>
  <conditionalFormatting sqref="A38">
    <cfRule type="cellIs" dxfId="1117" priority="531" operator="equal">
      <formula>"MAX($A:$A)"</formula>
    </cfRule>
  </conditionalFormatting>
  <conditionalFormatting sqref="A39">
    <cfRule type="cellIs" dxfId="1116" priority="532" operator="equal">
      <formula>"MAX($A:$A)"</formula>
    </cfRule>
  </conditionalFormatting>
  <conditionalFormatting sqref="A40">
    <cfRule type="cellIs" dxfId="1115" priority="533" operator="equal">
      <formula>"MAX($A:$A)"</formula>
    </cfRule>
  </conditionalFormatting>
  <conditionalFormatting sqref="A41">
    <cfRule type="cellIs" dxfId="1114" priority="534" operator="equal">
      <formula>"MAX($A:$A)"</formula>
    </cfRule>
  </conditionalFormatting>
  <conditionalFormatting sqref="A42">
    <cfRule type="cellIs" dxfId="1113" priority="535" operator="equal">
      <formula>"MAX($A:$A)"</formula>
    </cfRule>
  </conditionalFormatting>
  <conditionalFormatting sqref="A44">
    <cfRule type="cellIs" dxfId="1112" priority="536" operator="equal">
      <formula>"MAX($A:$A)"</formula>
    </cfRule>
  </conditionalFormatting>
  <conditionalFormatting sqref="A14">
    <cfRule type="cellIs" dxfId="1111" priority="537" operator="equal">
      <formula>"MAX($A:$A)"</formula>
    </cfRule>
  </conditionalFormatting>
  <conditionalFormatting sqref="A13">
    <cfRule type="cellIs" dxfId="1110" priority="590" operator="equal">
      <formula>"MAX($A:$A)"</formula>
    </cfRule>
  </conditionalFormatting>
  <conditionalFormatting sqref="A12">
    <cfRule type="cellIs" dxfId="1109" priority="643" operator="equal">
      <formula>"MAX($A:$A)"</formula>
    </cfRule>
  </conditionalFormatting>
  <conditionalFormatting sqref="A11">
    <cfRule type="cellIs" dxfId="1108" priority="700" operator="equal">
      <formula>"MAX($A:$A)"</formula>
    </cfRule>
  </conditionalFormatting>
  <conditionalFormatting sqref="A4:A7">
    <cfRule type="cellIs" dxfId="1107" priority="423" operator="equal">
      <formula>"MAX($A:$A)"</formula>
    </cfRule>
  </conditionalFormatting>
  <conditionalFormatting sqref="B15:B36 B10">
    <cfRule type="cellIs" dxfId="1106" priority="163" operator="lessThanOrEqual">
      <formula>$B$2-3</formula>
    </cfRule>
    <cfRule type="cellIs" dxfId="1105" priority="164" operator="between">
      <formula>$B$2-0.5</formula>
      <formula>$B$2-3</formula>
    </cfRule>
    <cfRule type="cellIs" dxfId="1104" priority="165" operator="greaterThanOrEqual">
      <formula>$B$2+3</formula>
    </cfRule>
    <cfRule type="cellIs" dxfId="1103" priority="166" operator="between">
      <formula>$B$2+0.5</formula>
      <formula>$B$2+3</formula>
    </cfRule>
  </conditionalFormatting>
  <conditionalFormatting sqref="C15:C36 C10">
    <cfRule type="cellIs" dxfId="1102" priority="167" operator="lessThanOrEqual">
      <formula>$C$2-3</formula>
    </cfRule>
    <cfRule type="cellIs" dxfId="1101" priority="168" operator="between">
      <formula>$C$2-0.5</formula>
      <formula>$C$2-3</formula>
    </cfRule>
    <cfRule type="cellIs" dxfId="1100" priority="169" operator="greaterThanOrEqual">
      <formula>$C$2+3</formula>
    </cfRule>
    <cfRule type="cellIs" dxfId="1099" priority="170" operator="between">
      <formula>$C$2+0.5</formula>
      <formula>$C$2+3</formula>
    </cfRule>
  </conditionalFormatting>
  <conditionalFormatting sqref="D15:D36 D10">
    <cfRule type="cellIs" dxfId="1098" priority="171" operator="lessThanOrEqual">
      <formula>$D$2-3</formula>
    </cfRule>
    <cfRule type="cellIs" dxfId="1097" priority="172" operator="between">
      <formula>$D$2-0.5</formula>
      <formula>$D$2-3</formula>
    </cfRule>
    <cfRule type="cellIs" dxfId="1096" priority="173" operator="greaterThanOrEqual">
      <formula>$D$2+3</formula>
    </cfRule>
    <cfRule type="cellIs" dxfId="1095" priority="174" operator="between">
      <formula>$D$2+0.5</formula>
      <formula>$D$2+3</formula>
    </cfRule>
  </conditionalFormatting>
  <conditionalFormatting sqref="E15:E36 E10">
    <cfRule type="cellIs" dxfId="1094" priority="175" operator="lessThanOrEqual">
      <formula>$E$2-3</formula>
    </cfRule>
    <cfRule type="cellIs" dxfId="1093" priority="176" operator="between">
      <formula>$E$2-0.5</formula>
      <formula>$E$2-3</formula>
    </cfRule>
    <cfRule type="cellIs" dxfId="1092" priority="177" operator="greaterThanOrEqual">
      <formula>$E$2+3</formula>
    </cfRule>
    <cfRule type="cellIs" dxfId="1091" priority="178" operator="between">
      <formula>$E$2+0.5</formula>
      <formula>$E$2+3</formula>
    </cfRule>
  </conditionalFormatting>
  <conditionalFormatting sqref="F15:F36 F10">
    <cfRule type="cellIs" dxfId="1090" priority="179" operator="lessThanOrEqual">
      <formula>$F$2-3</formula>
    </cfRule>
    <cfRule type="cellIs" dxfId="1089" priority="180" operator="between">
      <formula>$F$2-0.5</formula>
      <formula>$F$2-3</formula>
    </cfRule>
    <cfRule type="cellIs" dxfId="1088" priority="181" operator="greaterThanOrEqual">
      <formula>$F$2+3</formula>
    </cfRule>
    <cfRule type="cellIs" dxfId="1087" priority="182" operator="between">
      <formula>$F$2+0.5</formula>
      <formula>$F$2+3</formula>
    </cfRule>
  </conditionalFormatting>
  <conditionalFormatting sqref="G15:G36 G10">
    <cfRule type="cellIs" dxfId="1086" priority="183" operator="lessThanOrEqual">
      <formula>$G$2-3</formula>
    </cfRule>
    <cfRule type="cellIs" dxfId="1085" priority="184" operator="between">
      <formula>$G$2-0.5</formula>
      <formula>$G$2-3</formula>
    </cfRule>
    <cfRule type="cellIs" dxfId="1084" priority="185" operator="greaterThanOrEqual">
      <formula>$G$2+3</formula>
    </cfRule>
    <cfRule type="cellIs" dxfId="1083" priority="186" operator="between">
      <formula>$G$2+0.5</formula>
      <formula>$G$2+3</formula>
    </cfRule>
  </conditionalFormatting>
  <conditionalFormatting sqref="H15:H36 H10">
    <cfRule type="cellIs" dxfId="1082" priority="187" operator="lessThanOrEqual">
      <formula>$H$2-3</formula>
    </cfRule>
    <cfRule type="cellIs" dxfId="1081" priority="188" operator="between">
      <formula>$H$2-0.5</formula>
      <formula>$H$2-3</formula>
    </cfRule>
    <cfRule type="cellIs" dxfId="1080" priority="189" operator="greaterThanOrEqual">
      <formula>$H$2+3</formula>
    </cfRule>
    <cfRule type="cellIs" dxfId="1079" priority="190" operator="between">
      <formula>$H$2+0.5</formula>
      <formula>$H$2+3</formula>
    </cfRule>
  </conditionalFormatting>
  <conditionalFormatting sqref="I15:I36 I10">
    <cfRule type="cellIs" dxfId="1078" priority="191" operator="lessThanOrEqual">
      <formula>$I$2-3</formula>
    </cfRule>
    <cfRule type="cellIs" dxfId="1077" priority="192" operator="between">
      <formula>$I$2-0.5</formula>
      <formula>$I$2-3</formula>
    </cfRule>
    <cfRule type="cellIs" dxfId="1076" priority="193" operator="greaterThanOrEqual">
      <formula>$I$2+3</formula>
    </cfRule>
    <cfRule type="cellIs" dxfId="1075" priority="194" operator="between">
      <formula>$I$2+0.5</formula>
      <formula>$I$2+3</formula>
    </cfRule>
  </conditionalFormatting>
  <conditionalFormatting sqref="J15:J36 J10">
    <cfRule type="cellIs" dxfId="1074" priority="195" operator="lessThanOrEqual">
      <formula>$J$2-3</formula>
    </cfRule>
    <cfRule type="cellIs" dxfId="1073" priority="196" operator="between">
      <formula>$J$2-0.5</formula>
      <formula>$J$2-3</formula>
    </cfRule>
    <cfRule type="cellIs" dxfId="1072" priority="197" operator="greaterThanOrEqual">
      <formula>$J$2+3</formula>
    </cfRule>
    <cfRule type="cellIs" dxfId="1071" priority="198" operator="between">
      <formula>$J$2+0.5</formula>
      <formula>$J$2+3</formula>
    </cfRule>
  </conditionalFormatting>
  <conditionalFormatting sqref="K15:K36 K10">
    <cfRule type="cellIs" dxfId="1070" priority="199" operator="lessThanOrEqual">
      <formula>$K$2-3</formula>
    </cfRule>
    <cfRule type="cellIs" dxfId="1069" priority="200" operator="between">
      <formula>$K$2-0.5</formula>
      <formula>$K$2-3</formula>
    </cfRule>
    <cfRule type="cellIs" dxfId="1068" priority="201" operator="greaterThanOrEqual">
      <formula>$K$2+3</formula>
    </cfRule>
    <cfRule type="cellIs" dxfId="1067" priority="202" operator="between">
      <formula>$K$2+0.5</formula>
      <formula>$K$2+3</formula>
    </cfRule>
  </conditionalFormatting>
  <conditionalFormatting sqref="L15:L36 L10">
    <cfRule type="cellIs" dxfId="1066" priority="203" operator="lessThanOrEqual">
      <formula>$L$2-3</formula>
    </cfRule>
    <cfRule type="cellIs" dxfId="1065" priority="204" operator="between">
      <formula>$L$2-0.5</formula>
      <formula>$L$2-3</formula>
    </cfRule>
    <cfRule type="cellIs" dxfId="1064" priority="205" operator="greaterThanOrEqual">
      <formula>$L$2+3</formula>
    </cfRule>
    <cfRule type="cellIs" dxfId="1063" priority="206" operator="between">
      <formula>$L$2+0.5</formula>
      <formula>$L$2+3</formula>
    </cfRule>
  </conditionalFormatting>
  <conditionalFormatting sqref="M15:M36 M10">
    <cfRule type="cellIs" dxfId="1062" priority="207" operator="lessThanOrEqual">
      <formula>$M$2-3</formula>
    </cfRule>
    <cfRule type="cellIs" dxfId="1061" priority="208" operator="between">
      <formula>$M$2-0.5</formula>
      <formula>$M$2-3</formula>
    </cfRule>
    <cfRule type="cellIs" dxfId="1060" priority="209" operator="greaterThanOrEqual">
      <formula>$M$2+3</formula>
    </cfRule>
    <cfRule type="cellIs" dxfId="1059" priority="210" operator="between">
      <formula>$M$2+0.5</formula>
      <formula>$M$2+3</formula>
    </cfRule>
  </conditionalFormatting>
  <conditionalFormatting sqref="N15:N36 N10">
    <cfRule type="cellIs" dxfId="1058" priority="211" operator="lessThanOrEqual">
      <formula>$N$2-3</formula>
    </cfRule>
    <cfRule type="cellIs" dxfId="1057" priority="212" operator="between">
      <formula>$N$2-0.5</formula>
      <formula>$N$2-3</formula>
    </cfRule>
    <cfRule type="cellIs" dxfId="1056" priority="213" operator="greaterThanOrEqual">
      <formula>$N$2+3</formula>
    </cfRule>
    <cfRule type="cellIs" dxfId="1055" priority="214" operator="between">
      <formula>$N$2+0.5</formula>
      <formula>$N$2+3</formula>
    </cfRule>
  </conditionalFormatting>
  <conditionalFormatting sqref="B14">
    <cfRule type="cellIs" dxfId="1054" priority="215" operator="lessThanOrEqual">
      <formula>$B$2-3</formula>
    </cfRule>
    <cfRule type="cellIs" dxfId="1053" priority="216" operator="between">
      <formula>$B$2-0.5</formula>
      <formula>$B$2-3</formula>
    </cfRule>
    <cfRule type="cellIs" dxfId="1052" priority="217" operator="greaterThanOrEqual">
      <formula>$B$2+3</formula>
    </cfRule>
    <cfRule type="cellIs" dxfId="1051" priority="218" operator="between">
      <formula>$B$2+0.5</formula>
      <formula>$B$2+3</formula>
    </cfRule>
  </conditionalFormatting>
  <conditionalFormatting sqref="C14">
    <cfRule type="cellIs" dxfId="1050" priority="219" operator="lessThanOrEqual">
      <formula>$C$2-3</formula>
    </cfRule>
    <cfRule type="cellIs" dxfId="1049" priority="220" operator="between">
      <formula>$C$2-0.5</formula>
      <formula>$C$2-3</formula>
    </cfRule>
    <cfRule type="cellIs" dxfId="1048" priority="221" operator="greaterThanOrEqual">
      <formula>$C$2+3</formula>
    </cfRule>
    <cfRule type="cellIs" dxfId="1047" priority="222" operator="between">
      <formula>$C$2+0.5</formula>
      <formula>$C$2+3</formula>
    </cfRule>
  </conditionalFormatting>
  <conditionalFormatting sqref="D14">
    <cfRule type="cellIs" dxfId="1046" priority="223" operator="lessThanOrEqual">
      <formula>$D$2-3</formula>
    </cfRule>
    <cfRule type="cellIs" dxfId="1045" priority="224" operator="between">
      <formula>$D$2-0.5</formula>
      <formula>$D$2-3</formula>
    </cfRule>
    <cfRule type="cellIs" dxfId="1044" priority="225" operator="greaterThanOrEqual">
      <formula>$D$2+3</formula>
    </cfRule>
    <cfRule type="cellIs" dxfId="1043" priority="226" operator="between">
      <formula>$D$2+0.5</formula>
      <formula>$D$2+3</formula>
    </cfRule>
  </conditionalFormatting>
  <conditionalFormatting sqref="E14">
    <cfRule type="cellIs" dxfId="1042" priority="227" operator="lessThanOrEqual">
      <formula>$E$2-3</formula>
    </cfRule>
    <cfRule type="cellIs" dxfId="1041" priority="228" operator="between">
      <formula>$E$2-0.5</formula>
      <formula>$E$2-3</formula>
    </cfRule>
    <cfRule type="cellIs" dxfId="1040" priority="229" operator="greaterThanOrEqual">
      <formula>$E$2+3</formula>
    </cfRule>
    <cfRule type="cellIs" dxfId="1039" priority="230" operator="between">
      <formula>$E$2+0.5</formula>
      <formula>$E$2+3</formula>
    </cfRule>
  </conditionalFormatting>
  <conditionalFormatting sqref="F14">
    <cfRule type="cellIs" dxfId="1038" priority="231" operator="lessThanOrEqual">
      <formula>$F$2-3</formula>
    </cfRule>
    <cfRule type="cellIs" dxfId="1037" priority="232" operator="between">
      <formula>$F$2-0.5</formula>
      <formula>$F$2-3</formula>
    </cfRule>
    <cfRule type="cellIs" dxfId="1036" priority="233" operator="greaterThanOrEqual">
      <formula>$F$2+3</formula>
    </cfRule>
    <cfRule type="cellIs" dxfId="1035" priority="234" operator="between">
      <formula>$F$2+0.5</formula>
      <formula>$F$2+3</formula>
    </cfRule>
  </conditionalFormatting>
  <conditionalFormatting sqref="G14">
    <cfRule type="cellIs" dxfId="1034" priority="235" operator="lessThanOrEqual">
      <formula>$G$2-3</formula>
    </cfRule>
    <cfRule type="cellIs" dxfId="1033" priority="236" operator="between">
      <formula>$G$2-0.5</formula>
      <formula>$G$2-3</formula>
    </cfRule>
    <cfRule type="cellIs" dxfId="1032" priority="237" operator="greaterThanOrEqual">
      <formula>$G$2+3</formula>
    </cfRule>
    <cfRule type="cellIs" dxfId="1031" priority="238" operator="between">
      <formula>$G$2+0.5</formula>
      <formula>$G$2+3</formula>
    </cfRule>
  </conditionalFormatting>
  <conditionalFormatting sqref="H14">
    <cfRule type="cellIs" dxfId="1030" priority="239" operator="lessThanOrEqual">
      <formula>$H$2-3</formula>
    </cfRule>
    <cfRule type="cellIs" dxfId="1029" priority="240" operator="between">
      <formula>$H$2-0.5</formula>
      <formula>$H$2-3</formula>
    </cfRule>
    <cfRule type="cellIs" dxfId="1028" priority="241" operator="greaterThanOrEqual">
      <formula>$H$2+3</formula>
    </cfRule>
    <cfRule type="cellIs" dxfId="1027" priority="242" operator="between">
      <formula>$H$2+0.5</formula>
      <formula>$H$2+3</formula>
    </cfRule>
  </conditionalFormatting>
  <conditionalFormatting sqref="I14">
    <cfRule type="cellIs" dxfId="1026" priority="243" operator="lessThanOrEqual">
      <formula>$I$2-3</formula>
    </cfRule>
    <cfRule type="cellIs" dxfId="1025" priority="244" operator="between">
      <formula>$I$2-0.5</formula>
      <formula>$I$2-3</formula>
    </cfRule>
    <cfRule type="cellIs" dxfId="1024" priority="245" operator="greaterThanOrEqual">
      <formula>$I$2+3</formula>
    </cfRule>
    <cfRule type="cellIs" dxfId="1023" priority="246" operator="between">
      <formula>$I$2+0.5</formula>
      <formula>$I$2+3</formula>
    </cfRule>
  </conditionalFormatting>
  <conditionalFormatting sqref="J14">
    <cfRule type="cellIs" dxfId="1022" priority="247" operator="lessThanOrEqual">
      <formula>$J$2-3</formula>
    </cfRule>
    <cfRule type="cellIs" dxfId="1021" priority="248" operator="between">
      <formula>$J$2-0.5</formula>
      <formula>$J$2-3</formula>
    </cfRule>
    <cfRule type="cellIs" dxfId="1020" priority="249" operator="greaterThanOrEqual">
      <formula>$J$2+3</formula>
    </cfRule>
    <cfRule type="cellIs" dxfId="1019" priority="250" operator="between">
      <formula>$J$2+0.5</formula>
      <formula>$J$2+3</formula>
    </cfRule>
  </conditionalFormatting>
  <conditionalFormatting sqref="K14">
    <cfRule type="cellIs" dxfId="1018" priority="251" operator="lessThanOrEqual">
      <formula>$K$2-3</formula>
    </cfRule>
    <cfRule type="cellIs" dxfId="1017" priority="252" operator="between">
      <formula>$K$2-0.5</formula>
      <formula>$K$2-3</formula>
    </cfRule>
    <cfRule type="cellIs" dxfId="1016" priority="253" operator="greaterThanOrEqual">
      <formula>$K$2+3</formula>
    </cfRule>
    <cfRule type="cellIs" dxfId="1015" priority="254" operator="between">
      <formula>$K$2+0.5</formula>
      <formula>$K$2+3</formula>
    </cfRule>
  </conditionalFormatting>
  <conditionalFormatting sqref="L14">
    <cfRule type="cellIs" dxfId="1014" priority="255" operator="lessThanOrEqual">
      <formula>$L$2-3</formula>
    </cfRule>
    <cfRule type="cellIs" dxfId="1013" priority="256" operator="between">
      <formula>$L$2-0.5</formula>
      <formula>$L$2-3</formula>
    </cfRule>
    <cfRule type="cellIs" dxfId="1012" priority="257" operator="greaterThanOrEqual">
      <formula>$L$2+3</formula>
    </cfRule>
    <cfRule type="cellIs" dxfId="1011" priority="258" operator="between">
      <formula>$L$2+0.5</formula>
      <formula>$L$2+3</formula>
    </cfRule>
  </conditionalFormatting>
  <conditionalFormatting sqref="M14">
    <cfRule type="cellIs" dxfId="1010" priority="259" operator="lessThanOrEqual">
      <formula>$M$2-3</formula>
    </cfRule>
    <cfRule type="cellIs" dxfId="1009" priority="260" operator="between">
      <formula>$M$2-0.5</formula>
      <formula>$M$2-3</formula>
    </cfRule>
    <cfRule type="cellIs" dxfId="1008" priority="261" operator="greaterThanOrEqual">
      <formula>$M$2+3</formula>
    </cfRule>
    <cfRule type="cellIs" dxfId="1007" priority="262" operator="between">
      <formula>$M$2+0.5</formula>
      <formula>$M$2+3</formula>
    </cfRule>
  </conditionalFormatting>
  <conditionalFormatting sqref="N14">
    <cfRule type="cellIs" dxfId="1006" priority="263" operator="lessThanOrEqual">
      <formula>$N$2-3</formula>
    </cfRule>
    <cfRule type="cellIs" dxfId="1005" priority="264" operator="between">
      <formula>$N$2-0.5</formula>
      <formula>$N$2-3</formula>
    </cfRule>
    <cfRule type="cellIs" dxfId="1004" priority="265" operator="greaterThanOrEqual">
      <formula>$N$2+3</formula>
    </cfRule>
    <cfRule type="cellIs" dxfId="1003" priority="266" operator="between">
      <formula>$N$2+0.5</formula>
      <formula>$N$2+3</formula>
    </cfRule>
  </conditionalFormatting>
  <conditionalFormatting sqref="B13">
    <cfRule type="cellIs" dxfId="1002" priority="267" operator="lessThanOrEqual">
      <formula>$B$2-3</formula>
    </cfRule>
    <cfRule type="cellIs" dxfId="1001" priority="268" operator="between">
      <formula>$B$2-0.5</formula>
      <formula>$B$2-3</formula>
    </cfRule>
    <cfRule type="cellIs" dxfId="1000" priority="269" operator="greaterThanOrEqual">
      <formula>$B$2+3</formula>
    </cfRule>
    <cfRule type="cellIs" dxfId="999" priority="270" operator="between">
      <formula>$B$2+0.5</formula>
      <formula>$B$2+3</formula>
    </cfRule>
  </conditionalFormatting>
  <conditionalFormatting sqref="C13">
    <cfRule type="cellIs" dxfId="998" priority="271" operator="lessThanOrEqual">
      <formula>$C$2-3</formula>
    </cfRule>
    <cfRule type="cellIs" dxfId="997" priority="272" operator="between">
      <formula>$C$2-0.5</formula>
      <formula>$C$2-3</formula>
    </cfRule>
    <cfRule type="cellIs" dxfId="996" priority="273" operator="greaterThanOrEqual">
      <formula>$C$2+3</formula>
    </cfRule>
    <cfRule type="cellIs" dxfId="995" priority="274" operator="between">
      <formula>$C$2+0.5</formula>
      <formula>$C$2+3</formula>
    </cfRule>
  </conditionalFormatting>
  <conditionalFormatting sqref="D13">
    <cfRule type="cellIs" dxfId="994" priority="275" operator="lessThanOrEqual">
      <formula>$D$2-3</formula>
    </cfRule>
    <cfRule type="cellIs" dxfId="993" priority="276" operator="between">
      <formula>$D$2-0.5</formula>
      <formula>$D$2-3</formula>
    </cfRule>
    <cfRule type="cellIs" dxfId="992" priority="277" operator="greaterThanOrEqual">
      <formula>$D$2+3</formula>
    </cfRule>
    <cfRule type="cellIs" dxfId="991" priority="278" operator="between">
      <formula>$D$2+0.5</formula>
      <formula>$D$2+3</formula>
    </cfRule>
  </conditionalFormatting>
  <conditionalFormatting sqref="E13">
    <cfRule type="cellIs" dxfId="990" priority="279" operator="lessThanOrEqual">
      <formula>$E$2-3</formula>
    </cfRule>
    <cfRule type="cellIs" dxfId="989" priority="280" operator="between">
      <formula>$E$2-0.5</formula>
      <formula>$E$2-3</formula>
    </cfRule>
    <cfRule type="cellIs" dxfId="988" priority="281" operator="greaterThanOrEqual">
      <formula>$E$2+3</formula>
    </cfRule>
    <cfRule type="cellIs" dxfId="987" priority="282" operator="between">
      <formula>$E$2+0.5</formula>
      <formula>$E$2+3</formula>
    </cfRule>
  </conditionalFormatting>
  <conditionalFormatting sqref="F13">
    <cfRule type="cellIs" dxfId="986" priority="283" operator="lessThanOrEqual">
      <formula>$F$2-3</formula>
    </cfRule>
    <cfRule type="cellIs" dxfId="985" priority="284" operator="between">
      <formula>$F$2-0.5</formula>
      <formula>$F$2-3</formula>
    </cfRule>
    <cfRule type="cellIs" dxfId="984" priority="285" operator="greaterThanOrEqual">
      <formula>$F$2+3</formula>
    </cfRule>
    <cfRule type="cellIs" dxfId="983" priority="286" operator="between">
      <formula>$F$2+0.5</formula>
      <formula>$F$2+3</formula>
    </cfRule>
  </conditionalFormatting>
  <conditionalFormatting sqref="G13">
    <cfRule type="cellIs" dxfId="982" priority="287" operator="lessThanOrEqual">
      <formula>$G$2-3</formula>
    </cfRule>
    <cfRule type="cellIs" dxfId="981" priority="288" operator="between">
      <formula>$G$2-0.5</formula>
      <formula>$G$2-3</formula>
    </cfRule>
    <cfRule type="cellIs" dxfId="980" priority="289" operator="greaterThanOrEqual">
      <formula>$G$2+3</formula>
    </cfRule>
    <cfRule type="cellIs" dxfId="979" priority="290" operator="between">
      <formula>$G$2+0.5</formula>
      <formula>$G$2+3</formula>
    </cfRule>
  </conditionalFormatting>
  <conditionalFormatting sqref="H13">
    <cfRule type="cellIs" dxfId="978" priority="291" operator="lessThanOrEqual">
      <formula>$H$2-3</formula>
    </cfRule>
    <cfRule type="cellIs" dxfId="977" priority="292" operator="between">
      <formula>$H$2-0.5</formula>
      <formula>$H$2-3</formula>
    </cfRule>
    <cfRule type="cellIs" dxfId="976" priority="293" operator="greaterThanOrEqual">
      <formula>$H$2+3</formula>
    </cfRule>
    <cfRule type="cellIs" dxfId="975" priority="294" operator="between">
      <formula>$H$2+0.5</formula>
      <formula>$H$2+3</formula>
    </cfRule>
  </conditionalFormatting>
  <conditionalFormatting sqref="I13">
    <cfRule type="cellIs" dxfId="974" priority="295" operator="lessThanOrEqual">
      <formula>$I$2-3</formula>
    </cfRule>
    <cfRule type="cellIs" dxfId="973" priority="296" operator="between">
      <formula>$I$2-0.5</formula>
      <formula>$I$2-3</formula>
    </cfRule>
    <cfRule type="cellIs" dxfId="972" priority="297" operator="greaterThanOrEqual">
      <formula>$I$2+3</formula>
    </cfRule>
    <cfRule type="cellIs" dxfId="971" priority="298" operator="between">
      <formula>$I$2+0.5</formula>
      <formula>$I$2+3</formula>
    </cfRule>
  </conditionalFormatting>
  <conditionalFormatting sqref="J13">
    <cfRule type="cellIs" dxfId="970" priority="299" operator="lessThanOrEqual">
      <formula>$J$2-3</formula>
    </cfRule>
    <cfRule type="cellIs" dxfId="969" priority="300" operator="between">
      <formula>$J$2-0.5</formula>
      <formula>$J$2-3</formula>
    </cfRule>
    <cfRule type="cellIs" dxfId="968" priority="301" operator="greaterThanOrEqual">
      <formula>$J$2+3</formula>
    </cfRule>
    <cfRule type="cellIs" dxfId="967" priority="302" operator="between">
      <formula>$J$2+0.5</formula>
      <formula>$J$2+3</formula>
    </cfRule>
  </conditionalFormatting>
  <conditionalFormatting sqref="K13">
    <cfRule type="cellIs" dxfId="966" priority="303" operator="lessThanOrEqual">
      <formula>$K$2-3</formula>
    </cfRule>
    <cfRule type="cellIs" dxfId="965" priority="304" operator="between">
      <formula>$K$2-0.5</formula>
      <formula>$K$2-3</formula>
    </cfRule>
    <cfRule type="cellIs" dxfId="964" priority="305" operator="greaterThanOrEqual">
      <formula>$K$2+3</formula>
    </cfRule>
    <cfRule type="cellIs" dxfId="963" priority="306" operator="between">
      <formula>$K$2+0.5</formula>
      <formula>$K$2+3</formula>
    </cfRule>
  </conditionalFormatting>
  <conditionalFormatting sqref="L13">
    <cfRule type="cellIs" dxfId="962" priority="307" operator="lessThanOrEqual">
      <formula>$L$2-3</formula>
    </cfRule>
    <cfRule type="cellIs" dxfId="961" priority="308" operator="between">
      <formula>$L$2-0.5</formula>
      <formula>$L$2-3</formula>
    </cfRule>
    <cfRule type="cellIs" dxfId="960" priority="309" operator="greaterThanOrEqual">
      <formula>$L$2+3</formula>
    </cfRule>
    <cfRule type="cellIs" dxfId="959" priority="310" operator="between">
      <formula>$L$2+0.5</formula>
      <formula>$L$2+3</formula>
    </cfRule>
  </conditionalFormatting>
  <conditionalFormatting sqref="M13">
    <cfRule type="cellIs" dxfId="958" priority="311" operator="lessThanOrEqual">
      <formula>$M$2-3</formula>
    </cfRule>
    <cfRule type="cellIs" dxfId="957" priority="312" operator="between">
      <formula>$M$2-0.5</formula>
      <formula>$M$2-3</formula>
    </cfRule>
    <cfRule type="cellIs" dxfId="956" priority="313" operator="greaterThanOrEqual">
      <formula>$M$2+3</formula>
    </cfRule>
    <cfRule type="cellIs" dxfId="955" priority="314" operator="between">
      <formula>$M$2+0.5</formula>
      <formula>$M$2+3</formula>
    </cfRule>
  </conditionalFormatting>
  <conditionalFormatting sqref="N13">
    <cfRule type="cellIs" dxfId="954" priority="315" operator="lessThanOrEqual">
      <formula>$N$2-3</formula>
    </cfRule>
    <cfRule type="cellIs" dxfId="953" priority="316" operator="between">
      <formula>$N$2-0.5</formula>
      <formula>$N$2-3</formula>
    </cfRule>
    <cfRule type="cellIs" dxfId="952" priority="317" operator="greaterThanOrEqual">
      <formula>$N$2+3</formula>
    </cfRule>
    <cfRule type="cellIs" dxfId="951" priority="318" operator="between">
      <formula>$N$2+0.5</formula>
      <formula>$N$2+3</formula>
    </cfRule>
  </conditionalFormatting>
  <conditionalFormatting sqref="B12">
    <cfRule type="cellIs" dxfId="950" priority="319" operator="lessThanOrEqual">
      <formula>$B$2-3</formula>
    </cfRule>
    <cfRule type="cellIs" dxfId="949" priority="320" operator="between">
      <formula>$B$2-0.5</formula>
      <formula>$B$2-3</formula>
    </cfRule>
    <cfRule type="cellIs" dxfId="948" priority="321" operator="greaterThanOrEqual">
      <formula>$B$2+3</formula>
    </cfRule>
    <cfRule type="cellIs" dxfId="947" priority="322" operator="between">
      <formula>$B$2+0.5</formula>
      <formula>$B$2+3</formula>
    </cfRule>
  </conditionalFormatting>
  <conditionalFormatting sqref="C12">
    <cfRule type="cellIs" dxfId="946" priority="323" operator="lessThanOrEqual">
      <formula>$C$2-3</formula>
    </cfRule>
    <cfRule type="cellIs" dxfId="945" priority="324" operator="between">
      <formula>$C$2-0.5</formula>
      <formula>$C$2-3</formula>
    </cfRule>
    <cfRule type="cellIs" dxfId="944" priority="325" operator="greaterThanOrEqual">
      <formula>$C$2+3</formula>
    </cfRule>
    <cfRule type="cellIs" dxfId="943" priority="326" operator="between">
      <formula>$C$2+0.5</formula>
      <formula>$C$2+3</formula>
    </cfRule>
  </conditionalFormatting>
  <conditionalFormatting sqref="D12">
    <cfRule type="cellIs" dxfId="942" priority="327" operator="lessThanOrEqual">
      <formula>$D$2-3</formula>
    </cfRule>
    <cfRule type="cellIs" dxfId="941" priority="328" operator="between">
      <formula>$D$2-0.5</formula>
      <formula>$D$2-3</formula>
    </cfRule>
    <cfRule type="cellIs" dxfId="940" priority="329" operator="greaterThanOrEqual">
      <formula>$D$2+3</formula>
    </cfRule>
    <cfRule type="cellIs" dxfId="939" priority="330" operator="between">
      <formula>$D$2+0.5</formula>
      <formula>$D$2+3</formula>
    </cfRule>
  </conditionalFormatting>
  <conditionalFormatting sqref="E12">
    <cfRule type="cellIs" dxfId="938" priority="331" operator="lessThanOrEqual">
      <formula>$E$2-3</formula>
    </cfRule>
    <cfRule type="cellIs" dxfId="937" priority="332" operator="between">
      <formula>$E$2-0.5</formula>
      <formula>$E$2-3</formula>
    </cfRule>
    <cfRule type="cellIs" dxfId="936" priority="333" operator="greaterThanOrEqual">
      <formula>$E$2+3</formula>
    </cfRule>
    <cfRule type="cellIs" dxfId="935" priority="334" operator="between">
      <formula>$E$2+0.5</formula>
      <formula>$E$2+3</formula>
    </cfRule>
  </conditionalFormatting>
  <conditionalFormatting sqref="F12">
    <cfRule type="cellIs" dxfId="934" priority="335" operator="lessThanOrEqual">
      <formula>$F$2-3</formula>
    </cfRule>
    <cfRule type="cellIs" dxfId="933" priority="336" operator="between">
      <formula>$F$2-0.5</formula>
      <formula>$F$2-3</formula>
    </cfRule>
    <cfRule type="cellIs" dxfId="932" priority="337" operator="greaterThanOrEqual">
      <formula>$F$2+3</formula>
    </cfRule>
    <cfRule type="cellIs" dxfId="931" priority="338" operator="between">
      <formula>$F$2+0.5</formula>
      <formula>$F$2+3</formula>
    </cfRule>
  </conditionalFormatting>
  <conditionalFormatting sqref="G12">
    <cfRule type="cellIs" dxfId="930" priority="339" operator="lessThanOrEqual">
      <formula>$G$2-3</formula>
    </cfRule>
    <cfRule type="cellIs" dxfId="929" priority="340" operator="between">
      <formula>$G$2-0.5</formula>
      <formula>$G$2-3</formula>
    </cfRule>
    <cfRule type="cellIs" dxfId="928" priority="341" operator="greaterThanOrEqual">
      <formula>$G$2+3</formula>
    </cfRule>
    <cfRule type="cellIs" dxfId="927" priority="342" operator="between">
      <formula>$G$2+0.5</formula>
      <formula>$G$2+3</formula>
    </cfRule>
  </conditionalFormatting>
  <conditionalFormatting sqref="H12">
    <cfRule type="cellIs" dxfId="926" priority="343" operator="lessThanOrEqual">
      <formula>$H$2-3</formula>
    </cfRule>
    <cfRule type="cellIs" dxfId="925" priority="344" operator="between">
      <formula>$H$2-0.5</formula>
      <formula>$H$2-3</formula>
    </cfRule>
    <cfRule type="cellIs" dxfId="924" priority="345" operator="greaterThanOrEqual">
      <formula>$H$2+3</formula>
    </cfRule>
    <cfRule type="cellIs" dxfId="923" priority="346" operator="between">
      <formula>$H$2+0.5</formula>
      <formula>$H$2+3</formula>
    </cfRule>
  </conditionalFormatting>
  <conditionalFormatting sqref="I12">
    <cfRule type="cellIs" dxfId="922" priority="347" operator="lessThanOrEqual">
      <formula>$I$2-3</formula>
    </cfRule>
    <cfRule type="cellIs" dxfId="921" priority="348" operator="between">
      <formula>$I$2-0.5</formula>
      <formula>$I$2-3</formula>
    </cfRule>
    <cfRule type="cellIs" dxfId="920" priority="349" operator="greaterThanOrEqual">
      <formula>$I$2+3</formula>
    </cfRule>
    <cfRule type="cellIs" dxfId="919" priority="350" operator="between">
      <formula>$I$2+0.5</formula>
      <formula>$I$2+3</formula>
    </cfRule>
  </conditionalFormatting>
  <conditionalFormatting sqref="J12">
    <cfRule type="cellIs" dxfId="918" priority="351" operator="lessThanOrEqual">
      <formula>$J$2-3</formula>
    </cfRule>
    <cfRule type="cellIs" dxfId="917" priority="352" operator="between">
      <formula>$J$2-0.5</formula>
      <formula>$J$2-3</formula>
    </cfRule>
    <cfRule type="cellIs" dxfId="916" priority="353" operator="greaterThanOrEqual">
      <formula>$J$2+3</formula>
    </cfRule>
    <cfRule type="cellIs" dxfId="915" priority="354" operator="between">
      <formula>$J$2+0.5</formula>
      <formula>$J$2+3</formula>
    </cfRule>
  </conditionalFormatting>
  <conditionalFormatting sqref="K12">
    <cfRule type="cellIs" dxfId="914" priority="355" operator="lessThanOrEqual">
      <formula>$K$2-3</formula>
    </cfRule>
    <cfRule type="cellIs" dxfId="913" priority="356" operator="between">
      <formula>$K$2-0.5</formula>
      <formula>$K$2-3</formula>
    </cfRule>
    <cfRule type="cellIs" dxfId="912" priority="357" operator="greaterThanOrEqual">
      <formula>$K$2+3</formula>
    </cfRule>
    <cfRule type="cellIs" dxfId="911" priority="358" operator="between">
      <formula>$K$2+0.5</formula>
      <formula>$K$2+3</formula>
    </cfRule>
  </conditionalFormatting>
  <conditionalFormatting sqref="L12">
    <cfRule type="cellIs" dxfId="910" priority="359" operator="lessThanOrEqual">
      <formula>$L$2-3</formula>
    </cfRule>
    <cfRule type="cellIs" dxfId="909" priority="360" operator="between">
      <formula>$L$2-0.5</formula>
      <formula>$L$2-3</formula>
    </cfRule>
    <cfRule type="cellIs" dxfId="908" priority="361" operator="greaterThanOrEqual">
      <formula>$L$2+3</formula>
    </cfRule>
    <cfRule type="cellIs" dxfId="907" priority="362" operator="between">
      <formula>$L$2+0.5</formula>
      <formula>$L$2+3</formula>
    </cfRule>
  </conditionalFormatting>
  <conditionalFormatting sqref="M12">
    <cfRule type="cellIs" dxfId="906" priority="363" operator="lessThanOrEqual">
      <formula>$M$2-3</formula>
    </cfRule>
    <cfRule type="cellIs" dxfId="905" priority="364" operator="between">
      <formula>$M$2-0.5</formula>
      <formula>$M$2-3</formula>
    </cfRule>
    <cfRule type="cellIs" dxfId="904" priority="365" operator="greaterThanOrEqual">
      <formula>$M$2+3</formula>
    </cfRule>
    <cfRule type="cellIs" dxfId="903" priority="366" operator="between">
      <formula>$M$2+0.5</formula>
      <formula>$M$2+3</formula>
    </cfRule>
  </conditionalFormatting>
  <conditionalFormatting sqref="N12">
    <cfRule type="cellIs" dxfId="902" priority="367" operator="lessThanOrEqual">
      <formula>$N$2-3</formula>
    </cfRule>
    <cfRule type="cellIs" dxfId="901" priority="368" operator="between">
      <formula>$N$2-0.5</formula>
      <formula>$N$2-3</formula>
    </cfRule>
    <cfRule type="cellIs" dxfId="900" priority="369" operator="greaterThanOrEqual">
      <formula>$N$2+3</formula>
    </cfRule>
    <cfRule type="cellIs" dxfId="899" priority="370" operator="between">
      <formula>$N$2+0.5</formula>
      <formula>$N$2+3</formula>
    </cfRule>
  </conditionalFormatting>
  <conditionalFormatting sqref="B11">
    <cfRule type="cellIs" dxfId="898" priority="371" operator="lessThanOrEqual">
      <formula>$B$2-3</formula>
    </cfRule>
    <cfRule type="cellIs" dxfId="897" priority="372" operator="between">
      <formula>$B$2-0.5</formula>
      <formula>$B$2-3</formula>
    </cfRule>
    <cfRule type="cellIs" dxfId="896" priority="373" operator="greaterThanOrEqual">
      <formula>$B$2+3</formula>
    </cfRule>
    <cfRule type="cellIs" dxfId="895" priority="374" operator="between">
      <formula>$B$2+0.5</formula>
      <formula>$B$2+3</formula>
    </cfRule>
  </conditionalFormatting>
  <conditionalFormatting sqref="C11">
    <cfRule type="cellIs" dxfId="894" priority="375" operator="lessThanOrEqual">
      <formula>$C$2-3</formula>
    </cfRule>
    <cfRule type="cellIs" dxfId="893" priority="376" operator="between">
      <formula>$C$2-0.5</formula>
      <formula>$C$2-3</formula>
    </cfRule>
    <cfRule type="cellIs" dxfId="892" priority="377" operator="greaterThanOrEqual">
      <formula>$C$2+3</formula>
    </cfRule>
    <cfRule type="cellIs" dxfId="891" priority="378" operator="between">
      <formula>$C$2+0.5</formula>
      <formula>$C$2+3</formula>
    </cfRule>
  </conditionalFormatting>
  <conditionalFormatting sqref="D11">
    <cfRule type="cellIs" dxfId="890" priority="379" operator="lessThanOrEqual">
      <formula>$D$2-3</formula>
    </cfRule>
    <cfRule type="cellIs" dxfId="889" priority="380" operator="between">
      <formula>$D$2-0.5</formula>
      <formula>$D$2-3</formula>
    </cfRule>
    <cfRule type="cellIs" dxfId="888" priority="381" operator="greaterThanOrEqual">
      <formula>$D$2+3</formula>
    </cfRule>
    <cfRule type="cellIs" dxfId="887" priority="382" operator="between">
      <formula>$D$2+0.5</formula>
      <formula>$D$2+3</formula>
    </cfRule>
  </conditionalFormatting>
  <conditionalFormatting sqref="E11">
    <cfRule type="cellIs" dxfId="886" priority="383" operator="lessThanOrEqual">
      <formula>$E$2-3</formula>
    </cfRule>
    <cfRule type="cellIs" dxfId="885" priority="384" operator="between">
      <formula>$E$2-0.5</formula>
      <formula>$E$2-3</formula>
    </cfRule>
    <cfRule type="cellIs" dxfId="884" priority="385" operator="greaterThanOrEqual">
      <formula>$E$2+3</formula>
    </cfRule>
    <cfRule type="cellIs" dxfId="883" priority="386" operator="between">
      <formula>$E$2+0.5</formula>
      <formula>$E$2+3</formula>
    </cfRule>
  </conditionalFormatting>
  <conditionalFormatting sqref="F11">
    <cfRule type="cellIs" dxfId="882" priority="387" operator="lessThanOrEqual">
      <formula>$F$2-3</formula>
    </cfRule>
    <cfRule type="cellIs" dxfId="881" priority="388" operator="between">
      <formula>$F$2-0.5</formula>
      <formula>$F$2-3</formula>
    </cfRule>
    <cfRule type="cellIs" dxfId="880" priority="389" operator="greaterThanOrEqual">
      <formula>$F$2+3</formula>
    </cfRule>
    <cfRule type="cellIs" dxfId="879" priority="390" operator="between">
      <formula>$F$2+0.5</formula>
      <formula>$F$2+3</formula>
    </cfRule>
  </conditionalFormatting>
  <conditionalFormatting sqref="G11">
    <cfRule type="cellIs" dxfId="878" priority="391" operator="lessThanOrEqual">
      <formula>$G$2-3</formula>
    </cfRule>
    <cfRule type="cellIs" dxfId="877" priority="392" operator="between">
      <formula>$G$2-0.5</formula>
      <formula>$G$2-3</formula>
    </cfRule>
    <cfRule type="cellIs" dxfId="876" priority="393" operator="greaterThanOrEqual">
      <formula>$G$2+3</formula>
    </cfRule>
    <cfRule type="cellIs" dxfId="875" priority="394" operator="between">
      <formula>$G$2+0.5</formula>
      <formula>$G$2+3</formula>
    </cfRule>
  </conditionalFormatting>
  <conditionalFormatting sqref="H11">
    <cfRule type="cellIs" dxfId="874" priority="395" operator="lessThanOrEqual">
      <formula>$H$2-3</formula>
    </cfRule>
    <cfRule type="cellIs" dxfId="873" priority="396" operator="between">
      <formula>$H$2-0.5</formula>
      <formula>$H$2-3</formula>
    </cfRule>
    <cfRule type="cellIs" dxfId="872" priority="397" operator="greaterThanOrEqual">
      <formula>$H$2+3</formula>
    </cfRule>
    <cfRule type="cellIs" dxfId="871" priority="398" operator="between">
      <formula>$H$2+0.5</formula>
      <formula>$H$2+3</formula>
    </cfRule>
  </conditionalFormatting>
  <conditionalFormatting sqref="I11">
    <cfRule type="cellIs" dxfId="870" priority="399" operator="lessThanOrEqual">
      <formula>$I$2-3</formula>
    </cfRule>
    <cfRule type="cellIs" dxfId="869" priority="400" operator="between">
      <formula>$I$2-0.5</formula>
      <formula>$I$2-3</formula>
    </cfRule>
    <cfRule type="cellIs" dxfId="868" priority="401" operator="greaterThanOrEqual">
      <formula>$I$2+3</formula>
    </cfRule>
    <cfRule type="cellIs" dxfId="867" priority="402" operator="between">
      <formula>$I$2+0.5</formula>
      <formula>$I$2+3</formula>
    </cfRule>
  </conditionalFormatting>
  <conditionalFormatting sqref="J11">
    <cfRule type="cellIs" dxfId="866" priority="403" operator="lessThanOrEqual">
      <formula>$J$2-3</formula>
    </cfRule>
    <cfRule type="cellIs" dxfId="865" priority="404" operator="between">
      <formula>$J$2-0.5</formula>
      <formula>$J$2-3</formula>
    </cfRule>
    <cfRule type="cellIs" dxfId="864" priority="405" operator="greaterThanOrEqual">
      <formula>$J$2+3</formula>
    </cfRule>
    <cfRule type="cellIs" dxfId="863" priority="406" operator="between">
      <formula>$J$2+0.5</formula>
      <formula>$J$2+3</formula>
    </cfRule>
  </conditionalFormatting>
  <conditionalFormatting sqref="K11">
    <cfRule type="cellIs" dxfId="862" priority="407" operator="lessThanOrEqual">
      <formula>$K$2-3</formula>
    </cfRule>
    <cfRule type="cellIs" dxfId="861" priority="408" operator="between">
      <formula>$K$2-0.5</formula>
      <formula>$K$2-3</formula>
    </cfRule>
    <cfRule type="cellIs" dxfId="860" priority="409" operator="greaterThanOrEqual">
      <formula>$K$2+3</formula>
    </cfRule>
    <cfRule type="cellIs" dxfId="859" priority="410" operator="between">
      <formula>$K$2+0.5</formula>
      <formula>$K$2+3</formula>
    </cfRule>
  </conditionalFormatting>
  <conditionalFormatting sqref="L11">
    <cfRule type="cellIs" dxfId="858" priority="411" operator="lessThanOrEqual">
      <formula>$L$2-3</formula>
    </cfRule>
    <cfRule type="cellIs" dxfId="857" priority="412" operator="between">
      <formula>$L$2-0.5</formula>
      <formula>$L$2-3</formula>
    </cfRule>
    <cfRule type="cellIs" dxfId="856" priority="413" operator="greaterThanOrEqual">
      <formula>$L$2+3</formula>
    </cfRule>
    <cfRule type="cellIs" dxfId="855" priority="414" operator="between">
      <formula>$L$2+0.5</formula>
      <formula>$L$2+3</formula>
    </cfRule>
  </conditionalFormatting>
  <conditionalFormatting sqref="M11">
    <cfRule type="cellIs" dxfId="854" priority="415" operator="lessThanOrEqual">
      <formula>$M$2-3</formula>
    </cfRule>
    <cfRule type="cellIs" dxfId="853" priority="416" operator="between">
      <formula>$M$2-0.5</formula>
      <formula>$M$2-3</formula>
    </cfRule>
    <cfRule type="cellIs" dxfId="852" priority="417" operator="greaterThanOrEqual">
      <formula>$M$2+3</formula>
    </cfRule>
    <cfRule type="cellIs" dxfId="851" priority="418" operator="between">
      <formula>$M$2+0.5</formula>
      <formula>$M$2+3</formula>
    </cfRule>
  </conditionalFormatting>
  <conditionalFormatting sqref="N11">
    <cfRule type="cellIs" dxfId="850" priority="419" operator="lessThanOrEqual">
      <formula>$N$2-3</formula>
    </cfRule>
    <cfRule type="cellIs" dxfId="849" priority="420" operator="between">
      <formula>$N$2-0.5</formula>
      <formula>$N$2-3</formula>
    </cfRule>
    <cfRule type="cellIs" dxfId="848" priority="421" operator="greaterThanOrEqual">
      <formula>$N$2+3</formula>
    </cfRule>
    <cfRule type="cellIs" dxfId="847" priority="422" operator="between">
      <formula>$N$2+0.5</formula>
      <formula>$N$2+3</formula>
    </cfRule>
  </conditionalFormatting>
  <conditionalFormatting sqref="B4:B7">
    <cfRule type="cellIs" dxfId="846" priority="111" operator="lessThanOrEqual">
      <formula>$B$2-3</formula>
    </cfRule>
    <cfRule type="cellIs" dxfId="845" priority="112" operator="between">
      <formula>$B$2-0.5</formula>
      <formula>$B$2-3</formula>
    </cfRule>
    <cfRule type="cellIs" dxfId="844" priority="113" operator="greaterThanOrEqual">
      <formula>$B$2+3</formula>
    </cfRule>
    <cfRule type="cellIs" dxfId="843" priority="114" operator="between">
      <formula>$B$2+0.5</formula>
      <formula>$B$2+3</formula>
    </cfRule>
  </conditionalFormatting>
  <conditionalFormatting sqref="C4:C7">
    <cfRule type="cellIs" dxfId="842" priority="115" operator="lessThanOrEqual">
      <formula>$C$2-3</formula>
    </cfRule>
    <cfRule type="cellIs" dxfId="841" priority="116" operator="between">
      <formula>$C$2-0.5</formula>
      <formula>$C$2-3</formula>
    </cfRule>
    <cfRule type="cellIs" dxfId="840" priority="117" operator="greaterThanOrEqual">
      <formula>$C$2+3</formula>
    </cfRule>
    <cfRule type="cellIs" dxfId="839" priority="118" operator="between">
      <formula>$C$2+0.5</formula>
      <formula>$C$2+3</formula>
    </cfRule>
  </conditionalFormatting>
  <conditionalFormatting sqref="D4:D7">
    <cfRule type="cellIs" dxfId="838" priority="119" operator="lessThanOrEqual">
      <formula>$D$2-3</formula>
    </cfRule>
    <cfRule type="cellIs" dxfId="837" priority="120" operator="between">
      <formula>$D$2-0.5</formula>
      <formula>$D$2-3</formula>
    </cfRule>
    <cfRule type="cellIs" dxfId="836" priority="121" operator="greaterThanOrEqual">
      <formula>$D$2+3</formula>
    </cfRule>
    <cfRule type="cellIs" dxfId="835" priority="122" operator="between">
      <formula>$D$2+0.5</formula>
      <formula>$D$2+3</formula>
    </cfRule>
  </conditionalFormatting>
  <conditionalFormatting sqref="E4:E7">
    <cfRule type="cellIs" dxfId="834" priority="123" operator="lessThanOrEqual">
      <formula>$E$2-3</formula>
    </cfRule>
    <cfRule type="cellIs" dxfId="833" priority="124" operator="between">
      <formula>$E$2-0.5</formula>
      <formula>$E$2-3</formula>
    </cfRule>
    <cfRule type="cellIs" dxfId="832" priority="125" operator="greaterThanOrEqual">
      <formula>$E$2+3</formula>
    </cfRule>
    <cfRule type="cellIs" dxfId="831" priority="126" operator="between">
      <formula>$E$2+0.5</formula>
      <formula>$E$2+3</formula>
    </cfRule>
  </conditionalFormatting>
  <conditionalFormatting sqref="F4:F7">
    <cfRule type="cellIs" dxfId="830" priority="127" operator="lessThanOrEqual">
      <formula>$F$2-3</formula>
    </cfRule>
    <cfRule type="cellIs" dxfId="829" priority="128" operator="between">
      <formula>$F$2-0.5</formula>
      <formula>$F$2-3</formula>
    </cfRule>
    <cfRule type="cellIs" dxfId="828" priority="129" operator="greaterThanOrEqual">
      <formula>$F$2+3</formula>
    </cfRule>
    <cfRule type="cellIs" dxfId="827" priority="130" operator="between">
      <formula>$F$2+0.5</formula>
      <formula>$F$2+3</formula>
    </cfRule>
  </conditionalFormatting>
  <conditionalFormatting sqref="G4:G7">
    <cfRule type="cellIs" dxfId="826" priority="131" operator="lessThanOrEqual">
      <formula>$G$2-3</formula>
    </cfRule>
    <cfRule type="cellIs" dxfId="825" priority="132" operator="between">
      <formula>$G$2-0.5</formula>
      <formula>$G$2-3</formula>
    </cfRule>
    <cfRule type="cellIs" dxfId="824" priority="133" operator="greaterThanOrEqual">
      <formula>$G$2+3</formula>
    </cfRule>
    <cfRule type="cellIs" dxfId="823" priority="134" operator="between">
      <formula>$G$2+0.5</formula>
      <formula>$G$2+3</formula>
    </cfRule>
  </conditionalFormatting>
  <conditionalFormatting sqref="H4:H7">
    <cfRule type="cellIs" dxfId="822" priority="135" operator="lessThanOrEqual">
      <formula>$H$2-3</formula>
    </cfRule>
    <cfRule type="cellIs" dxfId="821" priority="136" operator="between">
      <formula>$H$2-0.5</formula>
      <formula>$H$2-3</formula>
    </cfRule>
    <cfRule type="cellIs" dxfId="820" priority="137" operator="greaterThanOrEqual">
      <formula>$H$2+3</formula>
    </cfRule>
    <cfRule type="cellIs" dxfId="819" priority="138" operator="between">
      <formula>$H$2+0.5</formula>
      <formula>$H$2+3</formula>
    </cfRule>
  </conditionalFormatting>
  <conditionalFormatting sqref="I4:I7">
    <cfRule type="cellIs" dxfId="818" priority="139" operator="lessThanOrEqual">
      <formula>$I$2-3</formula>
    </cfRule>
    <cfRule type="cellIs" dxfId="817" priority="140" operator="between">
      <formula>$I$2-0.5</formula>
      <formula>$I$2-3</formula>
    </cfRule>
    <cfRule type="cellIs" dxfId="816" priority="141" operator="greaterThanOrEqual">
      <formula>$I$2+3</formula>
    </cfRule>
    <cfRule type="cellIs" dxfId="815" priority="142" operator="between">
      <formula>$I$2+0.5</formula>
      <formula>$I$2+3</formula>
    </cfRule>
  </conditionalFormatting>
  <conditionalFormatting sqref="J4:J7">
    <cfRule type="cellIs" dxfId="814" priority="143" operator="lessThanOrEqual">
      <formula>$J$2-3</formula>
    </cfRule>
    <cfRule type="cellIs" dxfId="813" priority="144" operator="between">
      <formula>$J$2-0.5</formula>
      <formula>$J$2-3</formula>
    </cfRule>
    <cfRule type="cellIs" dxfId="812" priority="145" operator="greaterThanOrEqual">
      <formula>$J$2+3</formula>
    </cfRule>
    <cfRule type="cellIs" dxfId="811" priority="146" operator="between">
      <formula>$J$2+0.5</formula>
      <formula>$J$2+3</formula>
    </cfRule>
  </conditionalFormatting>
  <conditionalFormatting sqref="K4:K7">
    <cfRule type="cellIs" dxfId="810" priority="147" operator="lessThanOrEqual">
      <formula>$K$2-3</formula>
    </cfRule>
    <cfRule type="cellIs" dxfId="809" priority="148" operator="between">
      <formula>$K$2-0.5</formula>
      <formula>$K$2-3</formula>
    </cfRule>
    <cfRule type="cellIs" dxfId="808" priority="149" operator="greaterThanOrEqual">
      <formula>$K$2+3</formula>
    </cfRule>
    <cfRule type="cellIs" dxfId="807" priority="150" operator="between">
      <formula>$K$2+0.5</formula>
      <formula>$K$2+3</formula>
    </cfRule>
  </conditionalFormatting>
  <conditionalFormatting sqref="L4:L7">
    <cfRule type="cellIs" dxfId="806" priority="151" operator="lessThanOrEqual">
      <formula>$L$2-3</formula>
    </cfRule>
    <cfRule type="cellIs" dxfId="805" priority="152" operator="between">
      <formula>$L$2-0.5</formula>
      <formula>$L$2-3</formula>
    </cfRule>
    <cfRule type="cellIs" dxfId="804" priority="153" operator="greaterThanOrEqual">
      <formula>$L$2+3</formula>
    </cfRule>
    <cfRule type="cellIs" dxfId="803" priority="154" operator="between">
      <formula>$L$2+0.5</formula>
      <formula>$L$2+3</formula>
    </cfRule>
  </conditionalFormatting>
  <conditionalFormatting sqref="M4:M7">
    <cfRule type="cellIs" dxfId="802" priority="155" operator="lessThanOrEqual">
      <formula>$M$2-3</formula>
    </cfRule>
    <cfRule type="cellIs" dxfId="801" priority="156" operator="between">
      <formula>$M$2-0.5</formula>
      <formula>$M$2-3</formula>
    </cfRule>
    <cfRule type="cellIs" dxfId="800" priority="157" operator="greaterThanOrEqual">
      <formula>$M$2+3</formula>
    </cfRule>
    <cfRule type="cellIs" dxfId="799" priority="158" operator="between">
      <formula>$M$2+0.5</formula>
      <formula>$M$2+3</formula>
    </cfRule>
  </conditionalFormatting>
  <conditionalFormatting sqref="N4:N7">
    <cfRule type="cellIs" dxfId="798" priority="159" operator="lessThanOrEqual">
      <formula>$N$2-3</formula>
    </cfRule>
    <cfRule type="cellIs" dxfId="797" priority="160" operator="between">
      <formula>$N$2-0.5</formula>
      <formula>$N$2-3</formula>
    </cfRule>
    <cfRule type="cellIs" dxfId="796" priority="161" operator="greaterThanOrEqual">
      <formula>$N$2+3</formula>
    </cfRule>
    <cfRule type="cellIs" dxfId="795" priority="162" operator="between">
      <formula>$N$2+0.5</formula>
      <formula>$N$2+3</formula>
    </cfRule>
  </conditionalFormatting>
  <conditionalFormatting sqref="A9">
    <cfRule type="cellIs" dxfId="794" priority="110" operator="equal">
      <formula>"MAX($A:$A)"</formula>
    </cfRule>
  </conditionalFormatting>
  <conditionalFormatting sqref="B9">
    <cfRule type="cellIs" dxfId="793" priority="58" operator="lessThanOrEqual">
      <formula>$B$2-3</formula>
    </cfRule>
    <cfRule type="cellIs" dxfId="792" priority="59" operator="between">
      <formula>$B$2-0.5</formula>
      <formula>$B$2-3</formula>
    </cfRule>
    <cfRule type="cellIs" dxfId="791" priority="60" operator="greaterThanOrEqual">
      <formula>$B$2+3</formula>
    </cfRule>
    <cfRule type="cellIs" dxfId="790" priority="61" operator="between">
      <formula>$B$2+0.5</formula>
      <formula>$B$2+3</formula>
    </cfRule>
  </conditionalFormatting>
  <conditionalFormatting sqref="C9">
    <cfRule type="cellIs" dxfId="789" priority="62" operator="lessThanOrEqual">
      <formula>$C$2-3</formula>
    </cfRule>
    <cfRule type="cellIs" dxfId="788" priority="63" operator="between">
      <formula>$C$2-0.5</formula>
      <formula>$C$2-3</formula>
    </cfRule>
    <cfRule type="cellIs" dxfId="787" priority="64" operator="greaterThanOrEqual">
      <formula>$C$2+3</formula>
    </cfRule>
    <cfRule type="cellIs" dxfId="786" priority="65" operator="between">
      <formula>$C$2+0.5</formula>
      <formula>$C$2+3</formula>
    </cfRule>
  </conditionalFormatting>
  <conditionalFormatting sqref="D9">
    <cfRule type="cellIs" dxfId="785" priority="66" operator="lessThanOrEqual">
      <formula>$D$2-3</formula>
    </cfRule>
    <cfRule type="cellIs" dxfId="784" priority="67" operator="between">
      <formula>$D$2-0.5</formula>
      <formula>$D$2-3</formula>
    </cfRule>
    <cfRule type="cellIs" dxfId="783" priority="68" operator="greaterThanOrEqual">
      <formula>$D$2+3</formula>
    </cfRule>
    <cfRule type="cellIs" dxfId="782" priority="69" operator="between">
      <formula>$D$2+0.5</formula>
      <formula>$D$2+3</formula>
    </cfRule>
  </conditionalFormatting>
  <conditionalFormatting sqref="E9">
    <cfRule type="cellIs" dxfId="781" priority="70" operator="lessThanOrEqual">
      <formula>$E$2-3</formula>
    </cfRule>
    <cfRule type="cellIs" dxfId="780" priority="71" operator="between">
      <formula>$E$2-0.5</formula>
      <formula>$E$2-3</formula>
    </cfRule>
    <cfRule type="cellIs" dxfId="779" priority="72" operator="greaterThanOrEqual">
      <formula>$E$2+3</formula>
    </cfRule>
    <cfRule type="cellIs" dxfId="778" priority="73" operator="between">
      <formula>$E$2+0.5</formula>
      <formula>$E$2+3</formula>
    </cfRule>
  </conditionalFormatting>
  <conditionalFormatting sqref="F9">
    <cfRule type="cellIs" dxfId="777" priority="74" operator="lessThanOrEqual">
      <formula>$F$2-3</formula>
    </cfRule>
    <cfRule type="cellIs" dxfId="776" priority="75" operator="between">
      <formula>$F$2-0.5</formula>
      <formula>$F$2-3</formula>
    </cfRule>
    <cfRule type="cellIs" dxfId="775" priority="76" operator="greaterThanOrEqual">
      <formula>$F$2+3</formula>
    </cfRule>
    <cfRule type="cellIs" dxfId="774" priority="77" operator="between">
      <formula>$F$2+0.5</formula>
      <formula>$F$2+3</formula>
    </cfRule>
  </conditionalFormatting>
  <conditionalFormatting sqref="G9">
    <cfRule type="cellIs" dxfId="773" priority="78" operator="lessThanOrEqual">
      <formula>$G$2-3</formula>
    </cfRule>
    <cfRule type="cellIs" dxfId="772" priority="79" operator="between">
      <formula>$G$2-0.5</formula>
      <formula>$G$2-3</formula>
    </cfRule>
    <cfRule type="cellIs" dxfId="771" priority="80" operator="greaterThanOrEqual">
      <formula>$G$2+3</formula>
    </cfRule>
    <cfRule type="cellIs" dxfId="770" priority="81" operator="between">
      <formula>$G$2+0.5</formula>
      <formula>$G$2+3</formula>
    </cfRule>
  </conditionalFormatting>
  <conditionalFormatting sqref="H9">
    <cfRule type="cellIs" dxfId="769" priority="82" operator="lessThanOrEqual">
      <formula>$H$2-3</formula>
    </cfRule>
    <cfRule type="cellIs" dxfId="768" priority="83" operator="between">
      <formula>$H$2-0.5</formula>
      <formula>$H$2-3</formula>
    </cfRule>
    <cfRule type="cellIs" dxfId="767" priority="84" operator="greaterThanOrEqual">
      <formula>$H$2+3</formula>
    </cfRule>
    <cfRule type="cellIs" dxfId="766" priority="85" operator="between">
      <formula>$H$2+0.5</formula>
      <formula>$H$2+3</formula>
    </cfRule>
  </conditionalFormatting>
  <conditionalFormatting sqref="I9">
    <cfRule type="cellIs" dxfId="765" priority="86" operator="lessThanOrEqual">
      <formula>$I$2-3</formula>
    </cfRule>
    <cfRule type="cellIs" dxfId="764" priority="87" operator="between">
      <formula>$I$2-0.5</formula>
      <formula>$I$2-3</formula>
    </cfRule>
    <cfRule type="cellIs" dxfId="763" priority="88" operator="greaterThanOrEqual">
      <formula>$I$2+3</formula>
    </cfRule>
    <cfRule type="cellIs" dxfId="762" priority="89" operator="between">
      <formula>$I$2+0.5</formula>
      <formula>$I$2+3</formula>
    </cfRule>
  </conditionalFormatting>
  <conditionalFormatting sqref="J9">
    <cfRule type="cellIs" dxfId="761" priority="90" operator="lessThanOrEqual">
      <formula>$J$2-3</formula>
    </cfRule>
    <cfRule type="cellIs" dxfId="760" priority="91" operator="between">
      <formula>$J$2-0.5</formula>
      <formula>$J$2-3</formula>
    </cfRule>
    <cfRule type="cellIs" dxfId="759" priority="92" operator="greaterThanOrEqual">
      <formula>$J$2+3</formula>
    </cfRule>
    <cfRule type="cellIs" dxfId="758" priority="93" operator="between">
      <formula>$J$2+0.5</formula>
      <formula>$J$2+3</formula>
    </cfRule>
  </conditionalFormatting>
  <conditionalFormatting sqref="K9">
    <cfRule type="cellIs" dxfId="757" priority="94" operator="lessThanOrEqual">
      <formula>$K$2-3</formula>
    </cfRule>
    <cfRule type="cellIs" dxfId="756" priority="95" operator="between">
      <formula>$K$2-0.5</formula>
      <formula>$K$2-3</formula>
    </cfRule>
    <cfRule type="cellIs" dxfId="755" priority="96" operator="greaterThanOrEqual">
      <formula>$K$2+3</formula>
    </cfRule>
    <cfRule type="cellIs" dxfId="754" priority="97" operator="between">
      <formula>$K$2+0.5</formula>
      <formula>$K$2+3</formula>
    </cfRule>
  </conditionalFormatting>
  <conditionalFormatting sqref="L9">
    <cfRule type="cellIs" dxfId="753" priority="98" operator="lessThanOrEqual">
      <formula>$L$2-3</formula>
    </cfRule>
    <cfRule type="cellIs" dxfId="752" priority="99" operator="between">
      <formula>$L$2-0.5</formula>
      <formula>$L$2-3</formula>
    </cfRule>
    <cfRule type="cellIs" dxfId="751" priority="100" operator="greaterThanOrEqual">
      <formula>$L$2+3</formula>
    </cfRule>
    <cfRule type="cellIs" dxfId="750" priority="101" operator="between">
      <formula>$L$2+0.5</formula>
      <formula>$L$2+3</formula>
    </cfRule>
  </conditionalFormatting>
  <conditionalFormatting sqref="M9">
    <cfRule type="cellIs" dxfId="749" priority="102" operator="lessThanOrEqual">
      <formula>$M$2-3</formula>
    </cfRule>
    <cfRule type="cellIs" dxfId="748" priority="103" operator="between">
      <formula>$M$2-0.5</formula>
      <formula>$M$2-3</formula>
    </cfRule>
    <cfRule type="cellIs" dxfId="747" priority="104" operator="greaterThanOrEqual">
      <formula>$M$2+3</formula>
    </cfRule>
    <cfRule type="cellIs" dxfId="746" priority="105" operator="between">
      <formula>$M$2+0.5</formula>
      <formula>$M$2+3</formula>
    </cfRule>
  </conditionalFormatting>
  <conditionalFormatting sqref="N9">
    <cfRule type="cellIs" dxfId="745" priority="106" operator="lessThanOrEqual">
      <formula>$N$2-3</formula>
    </cfRule>
    <cfRule type="cellIs" dxfId="744" priority="107" operator="between">
      <formula>$N$2-0.5</formula>
      <formula>$N$2-3</formula>
    </cfRule>
    <cfRule type="cellIs" dxfId="743" priority="108" operator="greaterThanOrEqual">
      <formula>$N$2+3</formula>
    </cfRule>
    <cfRule type="cellIs" dxfId="742" priority="109" operator="between">
      <formula>$N$2+0.5</formula>
      <formula>$N$2+3</formula>
    </cfRule>
  </conditionalFormatting>
  <conditionalFormatting sqref="A8">
    <cfRule type="cellIs" dxfId="741" priority="57" operator="equal">
      <formula>"MAX($A:$A)"</formula>
    </cfRule>
  </conditionalFormatting>
  <conditionalFormatting sqref="B8">
    <cfRule type="cellIs" dxfId="740" priority="5" operator="lessThanOrEqual">
      <formula>$B$2-3</formula>
    </cfRule>
    <cfRule type="cellIs" dxfId="739" priority="6" operator="between">
      <formula>$B$2-0.5</formula>
      <formula>$B$2-3</formula>
    </cfRule>
    <cfRule type="cellIs" dxfId="738" priority="7" operator="greaterThanOrEqual">
      <formula>$B$2+3</formula>
    </cfRule>
    <cfRule type="cellIs" dxfId="737" priority="8" operator="between">
      <formula>$B$2+0.5</formula>
      <formula>$B$2+3</formula>
    </cfRule>
  </conditionalFormatting>
  <conditionalFormatting sqref="C8">
    <cfRule type="cellIs" dxfId="736" priority="9" operator="lessThanOrEqual">
      <formula>$C$2-3</formula>
    </cfRule>
    <cfRule type="cellIs" dxfId="735" priority="10" operator="between">
      <formula>$C$2-0.5</formula>
      <formula>$C$2-3</formula>
    </cfRule>
    <cfRule type="cellIs" dxfId="734" priority="11" operator="greaterThanOrEqual">
      <formula>$C$2+3</formula>
    </cfRule>
    <cfRule type="cellIs" dxfId="733" priority="12" operator="between">
      <formula>$C$2+0.5</formula>
      <formula>$C$2+3</formula>
    </cfRule>
  </conditionalFormatting>
  <conditionalFormatting sqref="D8">
    <cfRule type="cellIs" dxfId="732" priority="13" operator="lessThanOrEqual">
      <formula>$D$2-3</formula>
    </cfRule>
    <cfRule type="cellIs" dxfId="731" priority="14" operator="between">
      <formula>$D$2-0.5</formula>
      <formula>$D$2-3</formula>
    </cfRule>
    <cfRule type="cellIs" dxfId="730" priority="15" operator="greaterThanOrEqual">
      <formula>$D$2+3</formula>
    </cfRule>
    <cfRule type="cellIs" dxfId="729" priority="16" operator="between">
      <formula>$D$2+0.5</formula>
      <formula>$D$2+3</formula>
    </cfRule>
  </conditionalFormatting>
  <conditionalFormatting sqref="E8">
    <cfRule type="cellIs" dxfId="728" priority="17" operator="lessThanOrEqual">
      <formula>$E$2-3</formula>
    </cfRule>
    <cfRule type="cellIs" dxfId="727" priority="18" operator="between">
      <formula>$E$2-0.5</formula>
      <formula>$E$2-3</formula>
    </cfRule>
    <cfRule type="cellIs" dxfId="726" priority="19" operator="greaterThanOrEqual">
      <formula>$E$2+3</formula>
    </cfRule>
    <cfRule type="cellIs" dxfId="725" priority="20" operator="between">
      <formula>$E$2+0.5</formula>
      <formula>$E$2+3</formula>
    </cfRule>
  </conditionalFormatting>
  <conditionalFormatting sqref="F8">
    <cfRule type="cellIs" dxfId="724" priority="21" operator="lessThanOrEqual">
      <formula>$F$2-3</formula>
    </cfRule>
    <cfRule type="cellIs" dxfId="723" priority="22" operator="between">
      <formula>$F$2-0.5</formula>
      <formula>$F$2-3</formula>
    </cfRule>
    <cfRule type="cellIs" dxfId="722" priority="23" operator="greaterThanOrEqual">
      <formula>$F$2+3</formula>
    </cfRule>
    <cfRule type="cellIs" dxfId="721" priority="24" operator="between">
      <formula>$F$2+0.5</formula>
      <formula>$F$2+3</formula>
    </cfRule>
  </conditionalFormatting>
  <conditionalFormatting sqref="G8">
    <cfRule type="cellIs" dxfId="720" priority="25" operator="lessThanOrEqual">
      <formula>$G$2-3</formula>
    </cfRule>
    <cfRule type="cellIs" dxfId="719" priority="26" operator="between">
      <formula>$G$2-0.5</formula>
      <formula>$G$2-3</formula>
    </cfRule>
    <cfRule type="cellIs" dxfId="718" priority="27" operator="greaterThanOrEqual">
      <formula>$G$2+3</formula>
    </cfRule>
    <cfRule type="cellIs" dxfId="717" priority="28" operator="between">
      <formula>$G$2+0.5</formula>
      <formula>$G$2+3</formula>
    </cfRule>
  </conditionalFormatting>
  <conditionalFormatting sqref="H8">
    <cfRule type="cellIs" dxfId="716" priority="29" operator="lessThanOrEqual">
      <formula>$H$2-3</formula>
    </cfRule>
    <cfRule type="cellIs" dxfId="715" priority="30" operator="between">
      <formula>$H$2-0.5</formula>
      <formula>$H$2-3</formula>
    </cfRule>
    <cfRule type="cellIs" dxfId="714" priority="31" operator="greaterThanOrEqual">
      <formula>$H$2+3</formula>
    </cfRule>
    <cfRule type="cellIs" dxfId="713" priority="32" operator="between">
      <formula>$H$2+0.5</formula>
      <formula>$H$2+3</formula>
    </cfRule>
  </conditionalFormatting>
  <conditionalFormatting sqref="I8">
    <cfRule type="cellIs" dxfId="712" priority="33" operator="lessThanOrEqual">
      <formula>$I$2-3</formula>
    </cfRule>
    <cfRule type="cellIs" dxfId="711" priority="34" operator="between">
      <formula>$I$2-0.5</formula>
      <formula>$I$2-3</formula>
    </cfRule>
    <cfRule type="cellIs" dxfId="710" priority="35" operator="greaterThanOrEqual">
      <formula>$I$2+3</formula>
    </cfRule>
    <cfRule type="cellIs" dxfId="709" priority="36" operator="between">
      <formula>$I$2+0.5</formula>
      <formula>$I$2+3</formula>
    </cfRule>
  </conditionalFormatting>
  <conditionalFormatting sqref="J8">
    <cfRule type="cellIs" dxfId="708" priority="37" operator="lessThanOrEqual">
      <formula>$J$2-3</formula>
    </cfRule>
    <cfRule type="cellIs" dxfId="707" priority="38" operator="between">
      <formula>$J$2-0.5</formula>
      <formula>$J$2-3</formula>
    </cfRule>
    <cfRule type="cellIs" dxfId="706" priority="39" operator="greaterThanOrEqual">
      <formula>$J$2+3</formula>
    </cfRule>
    <cfRule type="cellIs" dxfId="705" priority="40" operator="between">
      <formula>$J$2+0.5</formula>
      <formula>$J$2+3</formula>
    </cfRule>
  </conditionalFormatting>
  <conditionalFormatting sqref="K8">
    <cfRule type="cellIs" dxfId="704" priority="41" operator="lessThanOrEqual">
      <formula>$K$2-3</formula>
    </cfRule>
    <cfRule type="cellIs" dxfId="703" priority="42" operator="between">
      <formula>$K$2-0.5</formula>
      <formula>$K$2-3</formula>
    </cfRule>
    <cfRule type="cellIs" dxfId="702" priority="43" operator="greaterThanOrEqual">
      <formula>$K$2+3</formula>
    </cfRule>
    <cfRule type="cellIs" dxfId="701" priority="44" operator="between">
      <formula>$K$2+0.5</formula>
      <formula>$K$2+3</formula>
    </cfRule>
  </conditionalFormatting>
  <conditionalFormatting sqref="L8">
    <cfRule type="cellIs" dxfId="700" priority="45" operator="lessThanOrEqual">
      <formula>$L$2-3</formula>
    </cfRule>
    <cfRule type="cellIs" dxfId="699" priority="46" operator="between">
      <formula>$L$2-0.5</formula>
      <formula>$L$2-3</formula>
    </cfRule>
    <cfRule type="cellIs" dxfId="698" priority="47" operator="greaterThanOrEqual">
      <formula>$L$2+3</formula>
    </cfRule>
    <cfRule type="cellIs" dxfId="697" priority="48" operator="between">
      <formula>$L$2+0.5</formula>
      <formula>$L$2+3</formula>
    </cfRule>
  </conditionalFormatting>
  <conditionalFormatting sqref="M8">
    <cfRule type="cellIs" dxfId="696" priority="49" operator="lessThanOrEqual">
      <formula>$M$2-3</formula>
    </cfRule>
    <cfRule type="cellIs" dxfId="695" priority="50" operator="between">
      <formula>$M$2-0.5</formula>
      <formula>$M$2-3</formula>
    </cfRule>
    <cfRule type="cellIs" dxfId="694" priority="51" operator="greaterThanOrEqual">
      <formula>$M$2+3</formula>
    </cfRule>
    <cfRule type="cellIs" dxfId="693" priority="52" operator="between">
      <formula>$M$2+0.5</formula>
      <formula>$M$2+3</formula>
    </cfRule>
  </conditionalFormatting>
  <conditionalFormatting sqref="N8">
    <cfRule type="cellIs" dxfId="692" priority="53" operator="lessThanOrEqual">
      <formula>$N$2-3</formula>
    </cfRule>
    <cfRule type="cellIs" dxfId="691" priority="54" operator="between">
      <formula>$N$2-0.5</formula>
      <formula>$N$2-3</formula>
    </cfRule>
    <cfRule type="cellIs" dxfId="690" priority="55" operator="greaterThanOrEqual">
      <formula>$N$2+3</formula>
    </cfRule>
    <cfRule type="cellIs" dxfId="689" priority="56" operator="between">
      <formula>$N$2+0.5</formula>
      <formula>$N$2+3</formula>
    </cfRule>
  </conditionalFormatting>
  <conditionalFormatting sqref="C3">
    <cfRule type="cellIs" dxfId="688" priority="1" operator="lessThanOrEqual">
      <formula>$B$2-3</formula>
    </cfRule>
    <cfRule type="cellIs" dxfId="687" priority="2" operator="between">
      <formula>$B$2-0.5</formula>
      <formula>$B$2-3</formula>
    </cfRule>
    <cfRule type="cellIs" dxfId="686" priority="3" operator="greaterThanOrEqual">
      <formula>$B$2+3</formula>
    </cfRule>
    <cfRule type="cellIs" dxfId="685" priority="4" operator="between">
      <formula>$B$2+0.5</formula>
      <formula>$B$2+3</formula>
    </cfRule>
  </conditionalFormatting>
  <pageMargins left="0.7" right="0.7" top="0.75" bottom="0.75" header="0.51180555555555496" footer="0.51180555555555496"/>
  <pageSetup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5"/>
  <sheetViews>
    <sheetView zoomScaleNormal="100" workbookViewId="0">
      <selection activeCell="N3" sqref="N3"/>
    </sheetView>
  </sheetViews>
  <sheetFormatPr defaultRowHeight="15"/>
  <cols>
    <col min="1" max="1" width="10.5703125" customWidth="1"/>
    <col min="2" max="13" width="11.85546875" customWidth="1"/>
    <col min="14" max="14" width="11.85546875" style="1" customWidth="1"/>
    <col min="15" max="1025" width="10.5703125" customWidth="1"/>
  </cols>
  <sheetData>
    <row r="1" spans="1:14" s="1" customFormat="1">
      <c r="A1" s="2" t="s">
        <v>34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2" t="s">
        <v>13</v>
      </c>
      <c r="B2" s="3">
        <f>MAX(B3:B35)</f>
        <v>24</v>
      </c>
      <c r="C2" s="3">
        <f>MAX(C9:C35)</f>
        <v>24.5</v>
      </c>
      <c r="D2" s="3">
        <f>MAX(D3:D35)</f>
        <v>29</v>
      </c>
      <c r="E2" s="3">
        <f>MAX(E3:E35)</f>
        <v>29.5</v>
      </c>
      <c r="F2" s="3">
        <f>MAX(F3:F35)</f>
        <v>36</v>
      </c>
      <c r="G2" s="3">
        <f>MAX(G3:G35)</f>
        <v>41</v>
      </c>
      <c r="H2" s="3">
        <f>MAX(H3:H35)</f>
        <v>41</v>
      </c>
      <c r="I2" s="3">
        <f>MAX(I3:I35)</f>
        <v>39.5</v>
      </c>
      <c r="J2" s="3">
        <f>MAX(J3:J35)</f>
        <v>37</v>
      </c>
      <c r="K2" s="3">
        <f>MAX(K3:K35)</f>
        <v>30.5</v>
      </c>
      <c r="L2" s="3">
        <f>MAX(L3:L35)</f>
        <v>26</v>
      </c>
      <c r="M2" s="3">
        <f>MAX(M3:M35)</f>
        <v>23</v>
      </c>
      <c r="N2" s="3">
        <f>MAX(N3:N35)</f>
        <v>41</v>
      </c>
    </row>
    <row r="3" spans="1:14">
      <c r="A3" s="15">
        <v>2025</v>
      </c>
      <c r="B3" s="4">
        <v>19.5</v>
      </c>
      <c r="C3" s="4">
        <v>18</v>
      </c>
      <c r="D3" s="4">
        <v>24.5</v>
      </c>
      <c r="E3" s="4">
        <v>26</v>
      </c>
      <c r="F3" s="4">
        <v>31.5</v>
      </c>
      <c r="G3" s="4">
        <v>37</v>
      </c>
      <c r="H3" s="4">
        <v>36.5</v>
      </c>
      <c r="I3" s="4">
        <v>38.5</v>
      </c>
      <c r="J3" s="4">
        <v>31</v>
      </c>
      <c r="K3" s="4">
        <v>27.5</v>
      </c>
      <c r="L3" s="4">
        <v>23</v>
      </c>
      <c r="M3" s="4">
        <v>19</v>
      </c>
      <c r="N3" s="5">
        <f>MAX(B3:M3)</f>
        <v>38.5</v>
      </c>
    </row>
    <row r="4" spans="1:14">
      <c r="A4" s="15">
        <v>2024</v>
      </c>
      <c r="B4" s="4">
        <v>24</v>
      </c>
      <c r="C4" s="4">
        <v>24</v>
      </c>
      <c r="D4" s="4">
        <v>25</v>
      </c>
      <c r="E4" s="4">
        <v>29.5</v>
      </c>
      <c r="F4" s="4">
        <v>27.5</v>
      </c>
      <c r="G4" s="4">
        <v>31.5</v>
      </c>
      <c r="H4" s="4">
        <v>39.5</v>
      </c>
      <c r="I4" s="4">
        <v>37</v>
      </c>
      <c r="J4" s="4">
        <v>31</v>
      </c>
      <c r="K4" s="4">
        <v>27</v>
      </c>
      <c r="L4" s="4">
        <v>22</v>
      </c>
      <c r="M4" s="4">
        <v>19</v>
      </c>
      <c r="N4" s="5">
        <f>MAX(B4:M4)</f>
        <v>39.5</v>
      </c>
    </row>
    <row r="5" spans="1:14">
      <c r="A5" s="15">
        <v>2023</v>
      </c>
      <c r="B5" s="4">
        <v>17</v>
      </c>
      <c r="C5" s="4">
        <v>21</v>
      </c>
      <c r="D5" s="4">
        <v>25</v>
      </c>
      <c r="E5" s="4">
        <v>27.5</v>
      </c>
      <c r="F5" s="4">
        <v>28.5</v>
      </c>
      <c r="G5" s="4">
        <v>34</v>
      </c>
      <c r="H5" s="4">
        <v>40</v>
      </c>
      <c r="I5" s="4">
        <v>39</v>
      </c>
      <c r="J5" s="4">
        <v>32.5</v>
      </c>
      <c r="K5" s="4">
        <v>29.5</v>
      </c>
      <c r="L5" s="4">
        <v>26</v>
      </c>
      <c r="M5" s="4">
        <v>20</v>
      </c>
      <c r="N5" s="5">
        <f>MAX(B5:M5)</f>
        <v>40</v>
      </c>
    </row>
    <row r="6" spans="1:14">
      <c r="A6" s="15">
        <v>2022</v>
      </c>
      <c r="B6" s="4">
        <v>22</v>
      </c>
      <c r="C6" s="4">
        <v>23</v>
      </c>
      <c r="D6" s="4">
        <v>19.5</v>
      </c>
      <c r="E6" s="4">
        <v>28.5</v>
      </c>
      <c r="F6" s="4">
        <v>36</v>
      </c>
      <c r="G6" s="4">
        <v>37.5</v>
      </c>
      <c r="H6" s="4">
        <v>37.5</v>
      </c>
      <c r="I6" s="4">
        <v>39</v>
      </c>
      <c r="J6" s="4">
        <v>32.5</v>
      </c>
      <c r="K6" s="4">
        <v>29</v>
      </c>
      <c r="L6" s="4">
        <v>23.5</v>
      </c>
      <c r="M6" s="4">
        <v>23</v>
      </c>
      <c r="N6" s="5">
        <f>MAX(B6:M6)</f>
        <v>39</v>
      </c>
    </row>
    <row r="7" spans="1:14" ht="14.85">
      <c r="A7" s="15">
        <v>2021</v>
      </c>
      <c r="B7" s="4">
        <v>19.5</v>
      </c>
      <c r="C7" s="4">
        <v>20</v>
      </c>
      <c r="D7" s="4">
        <v>22</v>
      </c>
      <c r="E7" s="4">
        <v>24.5</v>
      </c>
      <c r="F7" s="4">
        <v>30</v>
      </c>
      <c r="G7" s="4">
        <v>34.5</v>
      </c>
      <c r="H7" s="4">
        <v>37</v>
      </c>
      <c r="I7" s="4">
        <v>38</v>
      </c>
      <c r="J7" s="4">
        <v>34</v>
      </c>
      <c r="K7" s="4">
        <v>26</v>
      </c>
      <c r="L7" s="4">
        <v>21.5</v>
      </c>
      <c r="M7" s="4">
        <v>20.5</v>
      </c>
      <c r="N7" s="5">
        <f>MAX(B7:M7)</f>
        <v>38</v>
      </c>
    </row>
    <row r="8" spans="1:14" ht="14.85">
      <c r="A8" s="15">
        <v>2020</v>
      </c>
      <c r="B8" s="4">
        <v>19</v>
      </c>
      <c r="C8" s="4">
        <v>23.5</v>
      </c>
      <c r="D8" s="4">
        <v>23.5</v>
      </c>
      <c r="E8" s="4">
        <v>22.5</v>
      </c>
      <c r="F8" s="4">
        <v>31</v>
      </c>
      <c r="G8" s="4">
        <v>31</v>
      </c>
      <c r="H8" s="4">
        <v>37</v>
      </c>
      <c r="I8" s="4">
        <v>36.5</v>
      </c>
      <c r="J8" s="4">
        <v>32</v>
      </c>
      <c r="K8" s="4">
        <v>27.5</v>
      </c>
      <c r="L8" s="4">
        <v>24.5</v>
      </c>
      <c r="M8" s="4">
        <v>17.5</v>
      </c>
      <c r="N8" s="5">
        <f>MAX(B8:M8)</f>
        <v>37</v>
      </c>
    </row>
    <row r="9" spans="1:14" ht="14.85">
      <c r="A9" s="15">
        <v>2019</v>
      </c>
      <c r="B9" s="4">
        <v>15.5</v>
      </c>
      <c r="C9" s="4">
        <v>24.5</v>
      </c>
      <c r="D9" s="4">
        <v>25</v>
      </c>
      <c r="E9" s="4">
        <v>21</v>
      </c>
      <c r="F9" s="4">
        <v>26.5</v>
      </c>
      <c r="G9" s="4">
        <v>41</v>
      </c>
      <c r="H9" s="4">
        <v>35.5</v>
      </c>
      <c r="I9" s="4">
        <v>37</v>
      </c>
      <c r="J9" s="4">
        <v>30.5</v>
      </c>
      <c r="K9" s="4">
        <v>30</v>
      </c>
      <c r="L9" s="4">
        <v>22.5</v>
      </c>
      <c r="M9" s="4">
        <v>19</v>
      </c>
      <c r="N9" s="5">
        <f>MAX(B9:M9)</f>
        <v>41</v>
      </c>
    </row>
    <row r="10" spans="1:14">
      <c r="A10" s="15">
        <v>2018</v>
      </c>
      <c r="B10" s="4">
        <v>19.5</v>
      </c>
      <c r="C10" s="4">
        <v>18.5</v>
      </c>
      <c r="D10" s="4">
        <v>23</v>
      </c>
      <c r="E10" s="4">
        <v>26.5</v>
      </c>
      <c r="F10" s="4">
        <v>26.5</v>
      </c>
      <c r="G10" s="4">
        <v>32.5</v>
      </c>
      <c r="H10" s="4">
        <v>34.5</v>
      </c>
      <c r="I10" s="4">
        <v>38</v>
      </c>
      <c r="J10" s="4">
        <v>31</v>
      </c>
      <c r="K10" s="4">
        <v>26.5</v>
      </c>
      <c r="L10" s="4">
        <v>22</v>
      </c>
      <c r="M10" s="4">
        <v>19</v>
      </c>
      <c r="N10" s="5">
        <f>MAX(B10:M10)</f>
        <v>38</v>
      </c>
    </row>
    <row r="11" spans="1:14">
      <c r="A11" s="15">
        <v>2017</v>
      </c>
      <c r="B11" s="4">
        <v>17</v>
      </c>
      <c r="C11" s="4">
        <v>21</v>
      </c>
      <c r="D11" s="4">
        <v>23.5</v>
      </c>
      <c r="E11" s="4">
        <v>25</v>
      </c>
      <c r="F11" s="4">
        <v>32.5</v>
      </c>
      <c r="G11" s="4">
        <v>36.5</v>
      </c>
      <c r="H11" s="4">
        <v>35</v>
      </c>
      <c r="I11" s="4">
        <v>37.5</v>
      </c>
      <c r="J11" s="4">
        <v>32</v>
      </c>
      <c r="K11" s="4">
        <v>29</v>
      </c>
      <c r="L11" s="4">
        <v>21.5</v>
      </c>
      <c r="M11" s="4">
        <v>19</v>
      </c>
      <c r="N11" s="5">
        <f>MAX(B11:M11)</f>
        <v>37.5</v>
      </c>
    </row>
    <row r="12" spans="1:14">
      <c r="A12" s="15">
        <v>2016</v>
      </c>
      <c r="B12" s="4">
        <v>20</v>
      </c>
      <c r="C12" s="4">
        <v>21</v>
      </c>
      <c r="D12" s="4">
        <v>22.5</v>
      </c>
      <c r="E12" s="4">
        <v>25</v>
      </c>
      <c r="F12" s="4">
        <v>28.5</v>
      </c>
      <c r="G12" s="4">
        <v>31.5</v>
      </c>
      <c r="H12" s="4">
        <v>36</v>
      </c>
      <c r="I12" s="4">
        <v>36</v>
      </c>
      <c r="J12" s="4">
        <v>37</v>
      </c>
      <c r="K12" s="4">
        <v>27</v>
      </c>
      <c r="L12" s="4">
        <v>21.5</v>
      </c>
      <c r="M12" s="4">
        <v>18</v>
      </c>
      <c r="N12" s="5">
        <f>MAX(B12:M12)</f>
        <v>37</v>
      </c>
    </row>
    <row r="13" spans="1:14">
      <c r="A13" s="15">
        <v>2015</v>
      </c>
      <c r="B13" s="4">
        <v>19</v>
      </c>
      <c r="C13" s="4">
        <v>18</v>
      </c>
      <c r="D13" s="4">
        <v>25.5</v>
      </c>
      <c r="E13" s="4">
        <v>26</v>
      </c>
      <c r="F13" s="4">
        <v>34</v>
      </c>
      <c r="G13" s="4">
        <v>35.5</v>
      </c>
      <c r="H13" s="4">
        <v>40</v>
      </c>
      <c r="I13" s="4">
        <v>34.5</v>
      </c>
      <c r="J13" s="4">
        <v>30.5</v>
      </c>
      <c r="K13" s="4">
        <v>29</v>
      </c>
      <c r="L13" s="4">
        <v>24</v>
      </c>
      <c r="M13" s="4">
        <v>20.5</v>
      </c>
      <c r="N13" s="5">
        <f>MAX(B13:M13)</f>
        <v>40</v>
      </c>
    </row>
    <row r="14" spans="1:14">
      <c r="A14" s="15">
        <v>2014</v>
      </c>
      <c r="B14" s="4">
        <v>18.5</v>
      </c>
      <c r="C14" s="4">
        <v>21</v>
      </c>
      <c r="D14" s="4">
        <v>27</v>
      </c>
      <c r="E14" s="4">
        <v>25.5</v>
      </c>
      <c r="F14" s="4">
        <v>29.5</v>
      </c>
      <c r="G14" s="4">
        <v>33</v>
      </c>
      <c r="H14" s="4">
        <v>34.5</v>
      </c>
      <c r="I14" s="4">
        <v>35</v>
      </c>
      <c r="J14" s="4">
        <v>30</v>
      </c>
      <c r="K14" s="4">
        <v>28.5</v>
      </c>
      <c r="L14" s="4">
        <v>22</v>
      </c>
      <c r="M14" s="4">
        <v>16.5</v>
      </c>
      <c r="N14" s="5">
        <f>MAX(B14:M14)</f>
        <v>35</v>
      </c>
    </row>
    <row r="15" spans="1:14">
      <c r="A15" s="15">
        <v>2013</v>
      </c>
      <c r="B15" s="4">
        <v>19.5</v>
      </c>
      <c r="C15" s="4">
        <v>17.5</v>
      </c>
      <c r="D15" s="4">
        <v>21</v>
      </c>
      <c r="E15" s="4">
        <v>26.5</v>
      </c>
      <c r="F15" s="4">
        <v>26</v>
      </c>
      <c r="G15" s="4">
        <v>30.5</v>
      </c>
      <c r="H15" s="4">
        <v>35</v>
      </c>
      <c r="I15" s="4">
        <v>34</v>
      </c>
      <c r="J15" s="4">
        <v>31</v>
      </c>
      <c r="K15" s="4">
        <v>30.5</v>
      </c>
      <c r="L15" s="4">
        <v>25</v>
      </c>
      <c r="M15" s="4">
        <v>18.5</v>
      </c>
      <c r="N15" s="5">
        <f>MAX(B15:M15)</f>
        <v>35</v>
      </c>
    </row>
    <row r="16" spans="1:14">
      <c r="A16" s="15">
        <v>2012</v>
      </c>
      <c r="B16" s="4">
        <v>17</v>
      </c>
      <c r="C16" s="4">
        <v>21.5</v>
      </c>
      <c r="D16" s="4">
        <v>26</v>
      </c>
      <c r="E16" s="4">
        <v>24</v>
      </c>
      <c r="F16" s="4">
        <v>30.5</v>
      </c>
      <c r="G16" s="4">
        <v>34.5</v>
      </c>
      <c r="H16" s="4">
        <v>36</v>
      </c>
      <c r="I16" s="4">
        <v>39</v>
      </c>
      <c r="J16" s="4">
        <v>31</v>
      </c>
      <c r="K16" s="4">
        <v>28</v>
      </c>
      <c r="L16" s="4">
        <v>19.5</v>
      </c>
      <c r="M16" s="4">
        <v>18.5</v>
      </c>
      <c r="N16" s="5">
        <f>MAX(B16:M16)</f>
        <v>39</v>
      </c>
    </row>
    <row r="17" spans="1:14">
      <c r="A17" s="15">
        <v>2011</v>
      </c>
      <c r="B17" s="4">
        <v>20</v>
      </c>
      <c r="C17" s="4">
        <v>21</v>
      </c>
      <c r="D17" s="4">
        <v>23.5</v>
      </c>
      <c r="E17" s="4">
        <v>27</v>
      </c>
      <c r="F17" s="4">
        <v>31.5</v>
      </c>
      <c r="G17" s="4">
        <v>32.5</v>
      </c>
      <c r="H17" s="4">
        <v>32</v>
      </c>
      <c r="I17" s="4">
        <v>35.5</v>
      </c>
      <c r="J17" s="4">
        <v>31.5</v>
      </c>
      <c r="K17" s="4">
        <v>30</v>
      </c>
      <c r="L17" s="4">
        <v>21.5</v>
      </c>
      <c r="M17" s="4">
        <v>16.5</v>
      </c>
      <c r="N17" s="5">
        <f>MAX(B17:M17)</f>
        <v>35.5</v>
      </c>
    </row>
    <row r="18" spans="1:14">
      <c r="A18" s="15">
        <v>2010</v>
      </c>
      <c r="B18" s="4">
        <v>14.5</v>
      </c>
      <c r="C18" s="4">
        <v>17.5</v>
      </c>
      <c r="D18" s="4">
        <v>23</v>
      </c>
      <c r="E18" s="4">
        <v>26</v>
      </c>
      <c r="F18" s="4">
        <v>29</v>
      </c>
      <c r="G18" s="4">
        <v>32</v>
      </c>
      <c r="H18" s="4">
        <v>35</v>
      </c>
      <c r="I18" s="4">
        <v>36</v>
      </c>
      <c r="J18" s="4">
        <v>30.5</v>
      </c>
      <c r="K18" s="4">
        <v>26</v>
      </c>
      <c r="L18" s="4">
        <v>22.5</v>
      </c>
      <c r="M18" s="4">
        <v>20</v>
      </c>
      <c r="N18" s="5">
        <f>MAX(B18:M18)</f>
        <v>36</v>
      </c>
    </row>
    <row r="19" spans="1:14">
      <c r="A19" s="15">
        <v>2009</v>
      </c>
      <c r="B19" s="4">
        <v>18</v>
      </c>
      <c r="C19" s="4">
        <v>20</v>
      </c>
      <c r="D19" s="4">
        <v>24.5</v>
      </c>
      <c r="E19" s="4">
        <v>27</v>
      </c>
      <c r="F19" s="4">
        <v>30</v>
      </c>
      <c r="G19" s="4">
        <v>34</v>
      </c>
      <c r="H19" s="4">
        <v>35.5</v>
      </c>
      <c r="I19" s="4">
        <v>37.5</v>
      </c>
      <c r="J19" s="4">
        <v>30</v>
      </c>
      <c r="K19" s="4">
        <v>29</v>
      </c>
      <c r="L19" s="4">
        <v>23.5</v>
      </c>
      <c r="M19" s="4">
        <v>19</v>
      </c>
      <c r="N19" s="5">
        <f>MAX(B19:M19)</f>
        <v>37.5</v>
      </c>
    </row>
    <row r="20" spans="1:14">
      <c r="A20" s="15">
        <v>2008</v>
      </c>
      <c r="B20" s="4">
        <v>20.5</v>
      </c>
      <c r="C20" s="4">
        <v>19.5</v>
      </c>
      <c r="D20" s="4">
        <v>23.5</v>
      </c>
      <c r="E20" s="4">
        <v>25.5</v>
      </c>
      <c r="F20" s="4">
        <v>27</v>
      </c>
      <c r="G20" s="4">
        <v>34</v>
      </c>
      <c r="H20" s="4">
        <v>34</v>
      </c>
      <c r="I20" s="4">
        <v>36</v>
      </c>
      <c r="J20" s="4">
        <v>31.5</v>
      </c>
      <c r="K20" s="4">
        <v>25.5</v>
      </c>
      <c r="L20" s="4">
        <v>18.5</v>
      </c>
      <c r="M20" s="4">
        <v>15</v>
      </c>
      <c r="N20" s="5">
        <f>MAX(B20:M20)</f>
        <v>36</v>
      </c>
    </row>
    <row r="21" spans="1:14">
      <c r="A21" s="15">
        <v>2007</v>
      </c>
      <c r="B21" s="4">
        <v>22</v>
      </c>
      <c r="C21" s="4">
        <v>20.5</v>
      </c>
      <c r="D21" s="4">
        <v>23</v>
      </c>
      <c r="E21" s="4">
        <v>26.5</v>
      </c>
      <c r="F21" s="4">
        <v>30</v>
      </c>
      <c r="G21" s="4">
        <v>32</v>
      </c>
      <c r="H21" s="4">
        <v>33.5</v>
      </c>
      <c r="I21" s="4">
        <v>36</v>
      </c>
      <c r="J21" s="4">
        <v>30</v>
      </c>
      <c r="K21" s="4">
        <v>26.5</v>
      </c>
      <c r="L21" s="4">
        <v>20</v>
      </c>
      <c r="M21" s="4">
        <v>19</v>
      </c>
      <c r="N21" s="5">
        <f>MAX(B21:M21)</f>
        <v>36</v>
      </c>
    </row>
    <row r="22" spans="1:14">
      <c r="A22" s="15">
        <v>2006</v>
      </c>
      <c r="B22" s="4">
        <v>16</v>
      </c>
      <c r="C22" s="4">
        <v>17.5</v>
      </c>
      <c r="D22" s="4">
        <v>25</v>
      </c>
      <c r="E22" s="4">
        <v>25.5</v>
      </c>
      <c r="F22" s="4">
        <v>33</v>
      </c>
      <c r="G22" s="4">
        <v>34</v>
      </c>
      <c r="H22" s="4">
        <v>38</v>
      </c>
      <c r="I22" s="4">
        <v>33</v>
      </c>
      <c r="J22" s="4">
        <v>32.5</v>
      </c>
      <c r="K22" s="4">
        <v>28</v>
      </c>
      <c r="L22" s="4">
        <v>21</v>
      </c>
      <c r="M22" s="4">
        <v>20</v>
      </c>
      <c r="N22" s="5">
        <f>MAX(B22:M22)</f>
        <v>38</v>
      </c>
    </row>
    <row r="23" spans="1:14">
      <c r="A23" s="15">
        <v>2005</v>
      </c>
      <c r="B23" s="4">
        <v>19.5</v>
      </c>
      <c r="C23" s="4">
        <v>17.5</v>
      </c>
      <c r="D23" s="4">
        <v>22</v>
      </c>
      <c r="E23" s="4">
        <v>28.5</v>
      </c>
      <c r="F23" s="4">
        <v>28.5</v>
      </c>
      <c r="G23" s="4">
        <v>35</v>
      </c>
      <c r="H23" s="4">
        <v>35</v>
      </c>
      <c r="I23" s="4">
        <v>31</v>
      </c>
      <c r="J23" s="4">
        <v>32.5</v>
      </c>
      <c r="K23" s="4">
        <v>24</v>
      </c>
      <c r="L23" s="4">
        <v>22</v>
      </c>
      <c r="M23" s="4">
        <v>14.5</v>
      </c>
      <c r="N23" s="5">
        <f>MAX(B23:M23)</f>
        <v>35</v>
      </c>
    </row>
    <row r="24" spans="1:14">
      <c r="A24" s="15">
        <v>2004</v>
      </c>
      <c r="B24" s="4">
        <v>18.5</v>
      </c>
      <c r="C24" s="4">
        <v>18</v>
      </c>
      <c r="D24" s="4">
        <v>20.5</v>
      </c>
      <c r="E24" s="4">
        <v>22.5</v>
      </c>
      <c r="F24" s="4">
        <v>28</v>
      </c>
      <c r="G24" s="4">
        <v>33.5</v>
      </c>
      <c r="H24" s="4">
        <v>34.5</v>
      </c>
      <c r="I24" s="4">
        <v>36.5</v>
      </c>
      <c r="J24" s="4">
        <v>30</v>
      </c>
      <c r="K24" s="4">
        <v>29.5</v>
      </c>
      <c r="L24" s="4">
        <v>19</v>
      </c>
      <c r="M24" s="4">
        <v>17.5</v>
      </c>
      <c r="N24" s="5">
        <f>MAX(B24:M24)</f>
        <v>36.5</v>
      </c>
    </row>
    <row r="25" spans="1:14">
      <c r="A25" s="15">
        <v>2003</v>
      </c>
      <c r="B25" s="4">
        <v>19</v>
      </c>
      <c r="C25" s="4">
        <v>16</v>
      </c>
      <c r="D25" s="4">
        <v>20.5</v>
      </c>
      <c r="E25" s="4">
        <v>25.5</v>
      </c>
      <c r="F25" s="4">
        <v>31</v>
      </c>
      <c r="G25" s="4">
        <v>38</v>
      </c>
      <c r="H25" s="4">
        <v>36.5</v>
      </c>
      <c r="I25" s="4">
        <v>39.5</v>
      </c>
      <c r="J25" s="4">
        <v>28.5</v>
      </c>
      <c r="K25" s="4">
        <v>26.5</v>
      </c>
      <c r="L25" s="4">
        <v>20.5</v>
      </c>
      <c r="M25" s="4">
        <v>16</v>
      </c>
      <c r="N25" s="5">
        <f>MAX(B25:M25)</f>
        <v>39.5</v>
      </c>
    </row>
    <row r="26" spans="1:14">
      <c r="A26" s="15">
        <v>2002</v>
      </c>
      <c r="B26" s="4">
        <v>20.5</v>
      </c>
      <c r="C26" s="4">
        <v>20.5</v>
      </c>
      <c r="D26" s="4">
        <v>25.5</v>
      </c>
      <c r="E26" s="4">
        <v>25</v>
      </c>
      <c r="F26" s="4">
        <v>26</v>
      </c>
      <c r="G26" s="4">
        <v>34.5</v>
      </c>
      <c r="H26" s="4">
        <v>34</v>
      </c>
      <c r="I26" s="4">
        <v>32</v>
      </c>
      <c r="J26" s="4">
        <v>30</v>
      </c>
      <c r="K26" s="4">
        <v>26</v>
      </c>
      <c r="L26" s="4">
        <v>23</v>
      </c>
      <c r="M26" s="4">
        <v>19</v>
      </c>
      <c r="N26" s="5">
        <f>MAX(B26:M26)</f>
        <v>34.5</v>
      </c>
    </row>
    <row r="27" spans="1:14">
      <c r="A27" s="15">
        <v>2001</v>
      </c>
      <c r="B27" s="4">
        <v>18</v>
      </c>
      <c r="C27" s="4">
        <v>20.5</v>
      </c>
      <c r="D27" s="4">
        <v>29</v>
      </c>
      <c r="E27" s="4">
        <v>26.5</v>
      </c>
      <c r="F27" s="4">
        <v>34</v>
      </c>
      <c r="G27" s="4">
        <v>35.5</v>
      </c>
      <c r="H27" s="4">
        <v>35</v>
      </c>
      <c r="I27" s="4">
        <v>36</v>
      </c>
      <c r="J27" s="4">
        <v>30.5</v>
      </c>
      <c r="K27" s="4">
        <v>27.5</v>
      </c>
      <c r="L27" s="4">
        <v>21.5</v>
      </c>
      <c r="M27" s="4">
        <v>17</v>
      </c>
      <c r="N27" s="5">
        <f>MAX(B27:M27)</f>
        <v>36</v>
      </c>
    </row>
    <row r="28" spans="1:14">
      <c r="A28" s="15">
        <v>2000</v>
      </c>
      <c r="B28" s="4">
        <v>19.5</v>
      </c>
      <c r="C28" s="4">
        <v>21.5</v>
      </c>
      <c r="D28" s="4">
        <v>25.5</v>
      </c>
      <c r="E28" s="4">
        <v>24.5</v>
      </c>
      <c r="F28" s="4">
        <v>27.5</v>
      </c>
      <c r="G28" s="4">
        <v>31.5</v>
      </c>
      <c r="H28" s="4">
        <v>33.5</v>
      </c>
      <c r="I28" s="4">
        <v>37.5</v>
      </c>
      <c r="J28" s="4">
        <v>34</v>
      </c>
      <c r="K28" s="4">
        <v>25</v>
      </c>
      <c r="L28" s="4">
        <v>19</v>
      </c>
      <c r="M28" s="4">
        <v>19</v>
      </c>
      <c r="N28" s="5">
        <f>MAX(B28:M28)</f>
        <v>37.5</v>
      </c>
    </row>
    <row r="29" spans="1:14">
      <c r="A29" s="15">
        <v>1999</v>
      </c>
      <c r="B29" s="4">
        <v>20</v>
      </c>
      <c r="C29" s="4">
        <v>20.5</v>
      </c>
      <c r="D29" s="4">
        <v>23</v>
      </c>
      <c r="E29" s="4">
        <v>26</v>
      </c>
      <c r="F29" s="4">
        <v>31</v>
      </c>
      <c r="G29" s="4">
        <v>31.5</v>
      </c>
      <c r="H29" s="4">
        <v>34</v>
      </c>
      <c r="I29" s="4">
        <v>35.5</v>
      </c>
      <c r="J29" s="4">
        <v>34</v>
      </c>
      <c r="K29" s="4">
        <v>25</v>
      </c>
      <c r="L29" s="4">
        <v>22</v>
      </c>
      <c r="M29" s="4">
        <v>18.5</v>
      </c>
      <c r="N29" s="5">
        <f>MAX(B29:M29)</f>
        <v>35.5</v>
      </c>
    </row>
    <row r="30" spans="1:14">
      <c r="A30" s="15">
        <v>1998</v>
      </c>
      <c r="B30" s="4">
        <v>17</v>
      </c>
      <c r="C30" s="4">
        <v>22</v>
      </c>
      <c r="D30" s="4">
        <v>23.5</v>
      </c>
      <c r="E30" s="4">
        <v>27</v>
      </c>
      <c r="F30" s="4">
        <v>28</v>
      </c>
      <c r="G30" s="4">
        <v>32.5</v>
      </c>
      <c r="H30" s="4">
        <v>36</v>
      </c>
      <c r="I30" s="4">
        <v>36</v>
      </c>
      <c r="J30" s="4">
        <v>32</v>
      </c>
      <c r="K30" s="4">
        <v>25</v>
      </c>
      <c r="L30" s="4">
        <v>22.5</v>
      </c>
      <c r="M30" s="4">
        <v>19.5</v>
      </c>
      <c r="N30" s="5">
        <f>MAX(B30:M30)</f>
        <v>36</v>
      </c>
    </row>
    <row r="31" spans="1:14">
      <c r="A31" s="15">
        <v>1997</v>
      </c>
      <c r="B31" s="4">
        <v>16.5</v>
      </c>
      <c r="C31" s="4">
        <v>22</v>
      </c>
      <c r="D31" s="4">
        <v>26</v>
      </c>
      <c r="E31" s="4">
        <v>25.5</v>
      </c>
      <c r="F31" s="4">
        <v>30.5</v>
      </c>
      <c r="G31" s="4">
        <v>33</v>
      </c>
      <c r="H31" s="4">
        <v>34</v>
      </c>
      <c r="I31" s="4">
        <v>34.5</v>
      </c>
      <c r="J31" s="4">
        <v>31</v>
      </c>
      <c r="K31" s="4">
        <v>30.5</v>
      </c>
      <c r="L31" s="4">
        <v>21.5</v>
      </c>
      <c r="M31" s="4">
        <v>18</v>
      </c>
      <c r="N31" s="5">
        <f>MAX(B31:M31)</f>
        <v>34.5</v>
      </c>
    </row>
    <row r="32" spans="1:14">
      <c r="A32" s="15">
        <v>1996</v>
      </c>
      <c r="B32" s="4">
        <v>17.5</v>
      </c>
      <c r="C32" s="4">
        <v>16.5</v>
      </c>
      <c r="D32" s="4">
        <v>21.5</v>
      </c>
      <c r="E32" s="4">
        <v>22.5</v>
      </c>
      <c r="F32" s="4">
        <v>28</v>
      </c>
      <c r="G32" s="4">
        <v>32.5</v>
      </c>
      <c r="H32" s="4">
        <v>37</v>
      </c>
      <c r="I32" s="4">
        <v>32.5</v>
      </c>
      <c r="J32" s="4">
        <v>28</v>
      </c>
      <c r="K32" s="4">
        <v>26</v>
      </c>
      <c r="L32" s="4">
        <v>21.5</v>
      </c>
      <c r="M32" s="4">
        <v>18</v>
      </c>
      <c r="N32" s="5">
        <f>MAX(B32:M32)</f>
        <v>37</v>
      </c>
    </row>
    <row r="33" spans="1:16">
      <c r="A33" s="15">
        <v>1995</v>
      </c>
      <c r="B33" s="4">
        <v>20</v>
      </c>
      <c r="C33" s="4">
        <v>21</v>
      </c>
      <c r="D33" s="4">
        <v>23</v>
      </c>
      <c r="E33" s="4">
        <v>27</v>
      </c>
      <c r="F33" s="4">
        <v>29</v>
      </c>
      <c r="G33" s="4">
        <v>31.5</v>
      </c>
      <c r="H33" s="4">
        <v>36</v>
      </c>
      <c r="I33" s="4">
        <v>34</v>
      </c>
      <c r="J33" s="4">
        <v>27</v>
      </c>
      <c r="K33" s="4">
        <v>26</v>
      </c>
      <c r="L33" s="4">
        <v>24</v>
      </c>
      <c r="M33" s="4">
        <v>19</v>
      </c>
      <c r="N33" s="5">
        <f>MAX(B33:M33)</f>
        <v>36</v>
      </c>
      <c r="P33" t="s">
        <v>16</v>
      </c>
    </row>
    <row r="34" spans="1:16">
      <c r="A34" s="15">
        <v>1994</v>
      </c>
      <c r="B34" s="4">
        <v>19</v>
      </c>
      <c r="C34" s="4">
        <v>21</v>
      </c>
      <c r="D34" s="4">
        <v>27</v>
      </c>
      <c r="E34" s="4">
        <v>27</v>
      </c>
      <c r="F34" s="4">
        <v>31</v>
      </c>
      <c r="G34" s="4">
        <v>38</v>
      </c>
      <c r="H34" s="4">
        <v>41</v>
      </c>
      <c r="I34" s="4">
        <v>35.5</v>
      </c>
      <c r="J34" s="4">
        <v>31.5</v>
      </c>
      <c r="K34" s="4">
        <v>24</v>
      </c>
      <c r="L34" s="4">
        <v>22</v>
      </c>
      <c r="M34" s="4">
        <v>21</v>
      </c>
      <c r="N34" s="5">
        <f>MAX(B34:M34)</f>
        <v>41</v>
      </c>
      <c r="O34" s="8"/>
      <c r="P34" t="s">
        <v>17</v>
      </c>
    </row>
    <row r="35" spans="1:16">
      <c r="A35" s="15">
        <v>1993</v>
      </c>
      <c r="B35" s="4">
        <v>18</v>
      </c>
      <c r="C35" s="4">
        <v>16</v>
      </c>
      <c r="D35" s="4">
        <v>24.5</v>
      </c>
      <c r="E35" s="4">
        <v>25.5</v>
      </c>
      <c r="F35" s="4">
        <v>31</v>
      </c>
      <c r="G35" s="4">
        <v>36</v>
      </c>
      <c r="H35" s="4">
        <v>36.5</v>
      </c>
      <c r="I35" s="4">
        <v>38</v>
      </c>
      <c r="J35" s="4">
        <v>32.5</v>
      </c>
      <c r="K35" s="4">
        <v>25</v>
      </c>
      <c r="L35" s="4">
        <v>20</v>
      </c>
      <c r="M35" s="4">
        <v>18</v>
      </c>
      <c r="N35" s="5">
        <f>MAX(B35:M35)</f>
        <v>38</v>
      </c>
      <c r="O35" s="10"/>
      <c r="P35" t="s">
        <v>18</v>
      </c>
    </row>
  </sheetData>
  <conditionalFormatting sqref="A2 A14:A35 A9">
    <cfRule type="cellIs" dxfId="684" priority="171" operator="equal">
      <formula>"MAX($A:$A)"</formula>
    </cfRule>
  </conditionalFormatting>
  <conditionalFormatting sqref="A1">
    <cfRule type="cellIs" dxfId="683" priority="172" operator="equal">
      <formula>"MAX($A:$A)"</formula>
    </cfRule>
  </conditionalFormatting>
  <conditionalFormatting sqref="A13">
    <cfRule type="cellIs" dxfId="682" priority="199" operator="equal">
      <formula>"MAX($A:$A)"</formula>
    </cfRule>
  </conditionalFormatting>
  <conditionalFormatting sqref="E13">
    <cfRule type="cellIs" dxfId="681" priority="206" operator="equal">
      <formula>MIN($E$1:$E$35)</formula>
    </cfRule>
    <cfRule type="cellIs" dxfId="680" priority="207" operator="equal">
      <formula>MAX($E$1:$E$35)</formula>
    </cfRule>
  </conditionalFormatting>
  <conditionalFormatting sqref="F13">
    <cfRule type="cellIs" dxfId="679" priority="208" operator="equal">
      <formula>MIN($F$1:$F$35)</formula>
    </cfRule>
    <cfRule type="cellIs" dxfId="678" priority="209" operator="equal">
      <formula>MAX($F$1:$F$35)</formula>
    </cfRule>
  </conditionalFormatting>
  <conditionalFormatting sqref="G13">
    <cfRule type="cellIs" dxfId="677" priority="210" operator="equal">
      <formula>MIN($G$1:$G$35)</formula>
    </cfRule>
    <cfRule type="cellIs" dxfId="676" priority="211" operator="equal">
      <formula>MAX($G$1:$G$35)</formula>
    </cfRule>
  </conditionalFormatting>
  <conditionalFormatting sqref="H13">
    <cfRule type="cellIs" dxfId="675" priority="212" operator="equal">
      <formula>MIN($H$1:$H$35)</formula>
    </cfRule>
    <cfRule type="cellIs" dxfId="674" priority="213" operator="equal">
      <formula>MAX($H$1:$H$35)</formula>
    </cfRule>
  </conditionalFormatting>
  <conditionalFormatting sqref="K13">
    <cfRule type="cellIs" dxfId="673" priority="218" operator="equal">
      <formula>MIN($K$1:$K$35)</formula>
    </cfRule>
    <cfRule type="cellIs" dxfId="672" priority="219" operator="equal">
      <formula>MAX($K$1:$K$35)</formula>
    </cfRule>
  </conditionalFormatting>
  <conditionalFormatting sqref="L13">
    <cfRule type="cellIs" dxfId="671" priority="220" operator="equal">
      <formula>MIN($L$1:$L$35)</formula>
    </cfRule>
    <cfRule type="cellIs" dxfId="670" priority="221" operator="equal">
      <formula>MAX($L$1:$L$35)</formula>
    </cfRule>
  </conditionalFormatting>
  <conditionalFormatting sqref="M13">
    <cfRule type="cellIs" dxfId="669" priority="222" operator="equal">
      <formula>MIN($M$1:$M$35)</formula>
    </cfRule>
    <cfRule type="cellIs" dxfId="668" priority="223" operator="equal">
      <formula>MAX($M$1:$M$35)</formula>
    </cfRule>
  </conditionalFormatting>
  <conditionalFormatting sqref="N13">
    <cfRule type="cellIs" dxfId="667" priority="224" operator="equal">
      <formula>MIN($N$1:$N$35)</formula>
    </cfRule>
    <cfRule type="cellIs" dxfId="666" priority="225" operator="equal">
      <formula>MAX($N$1:$N$35)</formula>
    </cfRule>
  </conditionalFormatting>
  <conditionalFormatting sqref="A12">
    <cfRule type="cellIs" dxfId="665" priority="226" operator="equal">
      <formula>"MAX($A:$A)"</formula>
    </cfRule>
  </conditionalFormatting>
  <conditionalFormatting sqref="E12">
    <cfRule type="cellIs" dxfId="664" priority="233" operator="equal">
      <formula>MIN($E$1:$E$35)</formula>
    </cfRule>
    <cfRule type="cellIs" dxfId="663" priority="234" operator="equal">
      <formula>MAX($E$1:$E$35)</formula>
    </cfRule>
  </conditionalFormatting>
  <conditionalFormatting sqref="F12">
    <cfRule type="cellIs" dxfId="662" priority="235" operator="equal">
      <formula>MIN($F$1:$F$35)</formula>
    </cfRule>
    <cfRule type="cellIs" dxfId="661" priority="236" operator="equal">
      <formula>MAX($F$1:$F$35)</formula>
    </cfRule>
  </conditionalFormatting>
  <conditionalFormatting sqref="G12">
    <cfRule type="cellIs" dxfId="660" priority="237" operator="equal">
      <formula>MIN($G$1:$G$35)</formula>
    </cfRule>
    <cfRule type="cellIs" dxfId="659" priority="238" operator="equal">
      <formula>MAX($G$1:$G$35)</formula>
    </cfRule>
  </conditionalFormatting>
  <conditionalFormatting sqref="H12">
    <cfRule type="cellIs" dxfId="658" priority="239" operator="equal">
      <formula>MIN($H$1:$H$35)</formula>
    </cfRule>
    <cfRule type="cellIs" dxfId="657" priority="240" operator="equal">
      <formula>MAX($H$1:$H$35)</formula>
    </cfRule>
  </conditionalFormatting>
  <conditionalFormatting sqref="K12">
    <cfRule type="cellIs" dxfId="656" priority="245" operator="equal">
      <formula>MIN($K$1:$K$35)</formula>
    </cfRule>
    <cfRule type="cellIs" dxfId="655" priority="246" operator="equal">
      <formula>MAX($K$1:$K$35)</formula>
    </cfRule>
  </conditionalFormatting>
  <conditionalFormatting sqref="L12">
    <cfRule type="cellIs" dxfId="654" priority="247" operator="equal">
      <formula>MIN($L$1:$L$35)</formula>
    </cfRule>
    <cfRule type="cellIs" dxfId="653" priority="248" operator="equal">
      <formula>MAX($L$1:$L$35)</formula>
    </cfRule>
  </conditionalFormatting>
  <conditionalFormatting sqref="M12">
    <cfRule type="cellIs" dxfId="652" priority="249" operator="equal">
      <formula>MIN($M$1:$M$35)</formula>
    </cfRule>
    <cfRule type="cellIs" dxfId="651" priority="250" operator="equal">
      <formula>MAX($M$1:$M$35)</formula>
    </cfRule>
  </conditionalFormatting>
  <conditionalFormatting sqref="N12">
    <cfRule type="cellIs" dxfId="650" priority="251" operator="equal">
      <formula>MIN($N$1:$N$35)</formula>
    </cfRule>
    <cfRule type="cellIs" dxfId="649" priority="252" operator="equal">
      <formula>MAX($N$1:$N$35)</formula>
    </cfRule>
  </conditionalFormatting>
  <conditionalFormatting sqref="A11">
    <cfRule type="cellIs" dxfId="648" priority="253" operator="equal">
      <formula>"MAX($A:$A)"</formula>
    </cfRule>
  </conditionalFormatting>
  <conditionalFormatting sqref="E9:E35">
    <cfRule type="cellIs" dxfId="647" priority="260" operator="equal">
      <formula>MIN($E$1:$E$35)</formula>
    </cfRule>
    <cfRule type="cellIs" dxfId="646" priority="261" operator="equal">
      <formula>MAX($E$1:$E$35)</formula>
    </cfRule>
  </conditionalFormatting>
  <conditionalFormatting sqref="F11">
    <cfRule type="cellIs" dxfId="645" priority="262" operator="equal">
      <formula>MIN($F$1:$F$35)</formula>
    </cfRule>
    <cfRule type="cellIs" dxfId="644" priority="263" operator="equal">
      <formula>MAX($F$1:$F$35)</formula>
    </cfRule>
  </conditionalFormatting>
  <conditionalFormatting sqref="G9:G35">
    <cfRule type="cellIs" dxfId="643" priority="264" operator="equal">
      <formula>MIN($G$1:$G$35)</formula>
    </cfRule>
    <cfRule type="cellIs" dxfId="642" priority="265" operator="equal">
      <formula>MAX($G$1:$G$35)</formula>
    </cfRule>
  </conditionalFormatting>
  <conditionalFormatting sqref="H11">
    <cfRule type="cellIs" dxfId="641" priority="266" operator="equal">
      <formula>MIN($H$1:$H$35)</formula>
    </cfRule>
    <cfRule type="cellIs" dxfId="640" priority="267" operator="equal">
      <formula>MAX($H$1:$H$35)</formula>
    </cfRule>
  </conditionalFormatting>
  <conditionalFormatting sqref="I9:I35">
    <cfRule type="cellIs" dxfId="639" priority="268" operator="equal">
      <formula>MIN($I$1:$I$35)</formula>
    </cfRule>
    <cfRule type="cellIs" dxfId="638" priority="269" operator="equal">
      <formula>MAX($I$1:$I$35)</formula>
    </cfRule>
  </conditionalFormatting>
  <conditionalFormatting sqref="K9:K35">
    <cfRule type="cellIs" dxfId="637" priority="272" operator="equal">
      <formula>MIN($K$1:$K$35)</formula>
    </cfRule>
    <cfRule type="cellIs" dxfId="636" priority="273" operator="equal">
      <formula>MAX($K$1:$K$35)</formula>
    </cfRule>
  </conditionalFormatting>
  <conditionalFormatting sqref="L11">
    <cfRule type="cellIs" dxfId="635" priority="274" operator="equal">
      <formula>MIN($L$1:$L$35)</formula>
    </cfRule>
    <cfRule type="cellIs" dxfId="634" priority="275" operator="equal">
      <formula>MAX($L$1:$L$35)</formula>
    </cfRule>
  </conditionalFormatting>
  <conditionalFormatting sqref="M9:M35">
    <cfRule type="cellIs" dxfId="633" priority="276" operator="equal">
      <formula>MIN($M$1:$M$35)</formula>
    </cfRule>
    <cfRule type="cellIs" dxfId="632" priority="277" operator="equal">
      <formula>MAX($M$1:$M$35)</formula>
    </cfRule>
  </conditionalFormatting>
  <conditionalFormatting sqref="N11">
    <cfRule type="cellIs" dxfId="631" priority="278" operator="equal">
      <formula>MIN($N$1:$N$35)</formula>
    </cfRule>
    <cfRule type="cellIs" dxfId="630" priority="279" operator="equal">
      <formula>MAX($N$1:$N$35)</formula>
    </cfRule>
  </conditionalFormatting>
  <conditionalFormatting sqref="A10">
    <cfRule type="cellIs" dxfId="629" priority="280" operator="equal">
      <formula>"MAX($A:$A)"</formula>
    </cfRule>
  </conditionalFormatting>
  <conditionalFormatting sqref="E10">
    <cfRule type="cellIs" dxfId="628" priority="287" operator="equal">
      <formula>MIN($E$1:$E$35)</formula>
    </cfRule>
    <cfRule type="cellIs" dxfId="627" priority="288" operator="equal">
      <formula>MAX($E$1:$E$35)</formula>
    </cfRule>
  </conditionalFormatting>
  <conditionalFormatting sqref="F9:F35">
    <cfRule type="cellIs" dxfId="626" priority="289" operator="equal">
      <formula>MIN($F$1:$F$35)</formula>
    </cfRule>
    <cfRule type="cellIs" dxfId="625" priority="290" operator="equal">
      <formula>MAX($F$1:$F$35)</formula>
    </cfRule>
  </conditionalFormatting>
  <conditionalFormatting sqref="G10">
    <cfRule type="cellIs" dxfId="624" priority="291" operator="equal">
      <formula>MIN($G$1:$G$35)</formula>
    </cfRule>
    <cfRule type="cellIs" dxfId="623" priority="292" operator="equal">
      <formula>MAX($G$1:$G$35)</formula>
    </cfRule>
  </conditionalFormatting>
  <conditionalFormatting sqref="H9:H35">
    <cfRule type="cellIs" dxfId="622" priority="293" operator="equal">
      <formula>MIN($H$1:$H$35)</formula>
    </cfRule>
    <cfRule type="cellIs" dxfId="621" priority="294" operator="equal">
      <formula>MAX($H$1:$H$35)</formula>
    </cfRule>
  </conditionalFormatting>
  <conditionalFormatting sqref="K10">
    <cfRule type="cellIs" dxfId="620" priority="299" operator="equal">
      <formula>MIN($K$1:$K$35)</formula>
    </cfRule>
    <cfRule type="cellIs" dxfId="619" priority="300" operator="equal">
      <formula>MAX($K$1:$K$35)</formula>
    </cfRule>
  </conditionalFormatting>
  <conditionalFormatting sqref="L9:L35">
    <cfRule type="cellIs" dxfId="618" priority="301" operator="equal">
      <formula>MIN($L$1:$L$35)</formula>
    </cfRule>
    <cfRule type="cellIs" dxfId="617" priority="302" operator="equal">
      <formula>MAX($L$1:$L$35)</formula>
    </cfRule>
  </conditionalFormatting>
  <conditionalFormatting sqref="M10">
    <cfRule type="cellIs" dxfId="616" priority="303" operator="equal">
      <formula>MIN($M$1:$M$35)</formula>
    </cfRule>
    <cfRule type="cellIs" dxfId="615" priority="304" operator="equal">
      <formula>MAX($M$1:$M$35)</formula>
    </cfRule>
  </conditionalFormatting>
  <conditionalFormatting sqref="N9:N35">
    <cfRule type="cellIs" dxfId="614" priority="305" operator="equal">
      <formula>MIN($N$1:$N$35)</formula>
    </cfRule>
    <cfRule type="cellIs" dxfId="613" priority="306" operator="equal">
      <formula>MAX($N$1:$N$35)</formula>
    </cfRule>
  </conditionalFormatting>
  <conditionalFormatting sqref="J9:J35">
    <cfRule type="cellIs" dxfId="612" priority="160" operator="equal">
      <formula>MIN($J$1:$J$35)</formula>
    </cfRule>
    <cfRule type="cellIs" dxfId="611" priority="161" operator="equal">
      <formula>MAX($J$1:$J$35)</formula>
    </cfRule>
  </conditionalFormatting>
  <conditionalFormatting sqref="B9:B35">
    <cfRule type="cellIs" dxfId="610" priority="119" operator="equal">
      <formula>MIN($B$1:$B$35)</formula>
    </cfRule>
    <cfRule type="cellIs" dxfId="609" priority="120" operator="equal">
      <formula>MAX($B$1:$B$35)</formula>
    </cfRule>
  </conditionalFormatting>
  <conditionalFormatting sqref="D9:D35">
    <cfRule type="cellIs" dxfId="608" priority="102" operator="equal">
      <formula>MIN($D$1:$D$35)</formula>
    </cfRule>
    <cfRule type="cellIs" dxfId="607" priority="103" operator="equal">
      <formula>MAX($D$1:$D$35)</formula>
    </cfRule>
  </conditionalFormatting>
  <conditionalFormatting sqref="K15">
    <cfRule type="cellIs" dxfId="606" priority="98" operator="equal">
      <formula>MIN($K$1:$K$35)</formula>
    </cfRule>
    <cfRule type="cellIs" dxfId="605" priority="99" operator="equal">
      <formula>MAX($K$1:$K$35)</formula>
    </cfRule>
  </conditionalFormatting>
  <conditionalFormatting sqref="E8">
    <cfRule type="cellIs" dxfId="604" priority="82" operator="equal">
      <formula>MIN($E$1:$E$35)</formula>
    </cfRule>
    <cfRule type="cellIs" dxfId="603" priority="83" operator="equal">
      <formula>MAX($E$1:$E$35)</formula>
    </cfRule>
  </conditionalFormatting>
  <conditionalFormatting sqref="G8">
    <cfRule type="cellIs" dxfId="602" priority="84" operator="equal">
      <formula>MIN($G$1:$G$35)</formula>
    </cfRule>
    <cfRule type="cellIs" dxfId="601" priority="85" operator="equal">
      <formula>MAX($G$1:$G$35)</formula>
    </cfRule>
  </conditionalFormatting>
  <conditionalFormatting sqref="I8">
    <cfRule type="cellIs" dxfId="600" priority="86" operator="equal">
      <formula>MIN($I$1:$I$35)</formula>
    </cfRule>
    <cfRule type="cellIs" dxfId="599" priority="87" operator="equal">
      <formula>MAX($I$1:$I$35)</formula>
    </cfRule>
  </conditionalFormatting>
  <conditionalFormatting sqref="K8">
    <cfRule type="cellIs" dxfId="598" priority="88" operator="equal">
      <formula>MIN($K$1:$K$35)</formula>
    </cfRule>
    <cfRule type="cellIs" dxfId="597" priority="89" operator="equal">
      <formula>MAX($K$1:$K$35)</formula>
    </cfRule>
  </conditionalFormatting>
  <conditionalFormatting sqref="M8">
    <cfRule type="cellIs" dxfId="596" priority="90" operator="equal">
      <formula>MIN($M$1:$M$35)</formula>
    </cfRule>
    <cfRule type="cellIs" dxfId="595" priority="91" operator="equal">
      <formula>MAX($M$1:$M$35)</formula>
    </cfRule>
  </conditionalFormatting>
  <conditionalFormatting sqref="A8">
    <cfRule type="cellIs" dxfId="594" priority="61" operator="equal">
      <formula>"MAX($A:$A)"</formula>
    </cfRule>
  </conditionalFormatting>
  <conditionalFormatting sqref="B8">
    <cfRule type="cellIs" dxfId="593" priority="62" operator="equal">
      <formula>MIN($B$1:$B$35)</formula>
    </cfRule>
    <cfRule type="cellIs" dxfId="592" priority="63" operator="equal">
      <formula>MAX($B$1:$B$35)</formula>
    </cfRule>
  </conditionalFormatting>
  <conditionalFormatting sqref="E8">
    <cfRule type="cellIs" dxfId="591" priority="64" operator="equal">
      <formula>MIN($E$1:$E$35)</formula>
    </cfRule>
    <cfRule type="cellIs" dxfId="590" priority="65" operator="equal">
      <formula>MAX($E$1:$E$35)</formula>
    </cfRule>
  </conditionalFormatting>
  <conditionalFormatting sqref="F8">
    <cfRule type="cellIs" dxfId="589" priority="66" operator="equal">
      <formula>MIN($F$1:$F$35)</formula>
    </cfRule>
    <cfRule type="cellIs" dxfId="588" priority="67" operator="equal">
      <formula>MAX($F$1:$F$35)</formula>
    </cfRule>
  </conditionalFormatting>
  <conditionalFormatting sqref="G8">
    <cfRule type="cellIs" dxfId="587" priority="68" operator="equal">
      <formula>MIN($G$1:$G$35)</formula>
    </cfRule>
    <cfRule type="cellIs" dxfId="586" priority="69" operator="equal">
      <formula>MAX($G$1:$G$35)</formula>
    </cfRule>
  </conditionalFormatting>
  <conditionalFormatting sqref="H8">
    <cfRule type="cellIs" dxfId="585" priority="70" operator="equal">
      <formula>MIN($H$1:$H$35)</formula>
    </cfRule>
    <cfRule type="cellIs" dxfId="584" priority="71" operator="equal">
      <formula>MAX($H$1:$H$35)</formula>
    </cfRule>
  </conditionalFormatting>
  <conditionalFormatting sqref="J8">
    <cfRule type="cellIs" dxfId="583" priority="72" operator="equal">
      <formula>MIN($J$1:$J$35)</formula>
    </cfRule>
    <cfRule type="cellIs" dxfId="582" priority="73" operator="equal">
      <formula>MAX($J$1:$J$35)</formula>
    </cfRule>
  </conditionalFormatting>
  <conditionalFormatting sqref="K8">
    <cfRule type="cellIs" dxfId="581" priority="74" operator="equal">
      <formula>MIN($K$1:$K$35)</formula>
    </cfRule>
    <cfRule type="cellIs" dxfId="580" priority="75" operator="equal">
      <formula>MAX($K$1:$K$35)</formula>
    </cfRule>
  </conditionalFormatting>
  <conditionalFormatting sqref="L8">
    <cfRule type="cellIs" dxfId="579" priority="76" operator="equal">
      <formula>MIN($L$1:$L$35)</formula>
    </cfRule>
    <cfRule type="cellIs" dxfId="578" priority="77" operator="equal">
      <formula>MAX($L$1:$L$35)</formula>
    </cfRule>
  </conditionalFormatting>
  <conditionalFormatting sqref="M8">
    <cfRule type="cellIs" dxfId="577" priority="78" operator="equal">
      <formula>MIN($M$1:$M$35)</formula>
    </cfRule>
    <cfRule type="cellIs" dxfId="576" priority="79" operator="equal">
      <formula>MAX($M$1:$M$35)</formula>
    </cfRule>
  </conditionalFormatting>
  <conditionalFormatting sqref="N8">
    <cfRule type="cellIs" dxfId="575" priority="80" operator="equal">
      <formula>MIN($N$1:$N$35)</formula>
    </cfRule>
    <cfRule type="cellIs" dxfId="574" priority="81" operator="equal">
      <formula>MAX($N$1:$N$35)</formula>
    </cfRule>
  </conditionalFormatting>
  <conditionalFormatting sqref="D8">
    <cfRule type="cellIs" dxfId="573" priority="59" operator="equal">
      <formula>MIN($D$1:$D$35)</formula>
    </cfRule>
    <cfRule type="cellIs" dxfId="572" priority="60" operator="equal">
      <formula>MAX($D$1:$D$35)</formula>
    </cfRule>
  </conditionalFormatting>
  <conditionalFormatting sqref="E7">
    <cfRule type="cellIs" dxfId="571" priority="49" operator="equal">
      <formula>MIN($E$1:$E$35)</formula>
    </cfRule>
    <cfRule type="cellIs" dxfId="570" priority="50" operator="equal">
      <formula>MAX($E$1:$E$35)</formula>
    </cfRule>
  </conditionalFormatting>
  <conditionalFormatting sqref="G7">
    <cfRule type="cellIs" dxfId="569" priority="51" operator="equal">
      <formula>MIN($G$1:$G$35)</formula>
    </cfRule>
    <cfRule type="cellIs" dxfId="568" priority="52" operator="equal">
      <formula>MAX($G$1:$G$35)</formula>
    </cfRule>
  </conditionalFormatting>
  <conditionalFormatting sqref="I7">
    <cfRule type="cellIs" dxfId="567" priority="53" operator="equal">
      <formula>MIN($I$1:$I$35)</formula>
    </cfRule>
    <cfRule type="cellIs" dxfId="566" priority="54" operator="equal">
      <formula>MAX($I$1:$I$35)</formula>
    </cfRule>
  </conditionalFormatting>
  <conditionalFormatting sqref="K7">
    <cfRule type="cellIs" dxfId="565" priority="55" operator="equal">
      <formula>MIN($K$1:$K$35)</formula>
    </cfRule>
    <cfRule type="cellIs" dxfId="564" priority="56" operator="equal">
      <formula>MAX($K$1:$K$35)</formula>
    </cfRule>
  </conditionalFormatting>
  <conditionalFormatting sqref="M7">
    <cfRule type="cellIs" dxfId="563" priority="57" operator="equal">
      <formula>MIN($M$1:$M$35)</formula>
    </cfRule>
    <cfRule type="cellIs" dxfId="562" priority="58" operator="equal">
      <formula>MAX($M$1:$M$35)</formula>
    </cfRule>
  </conditionalFormatting>
  <conditionalFormatting sqref="A7">
    <cfRule type="cellIs" dxfId="561" priority="28" operator="equal">
      <formula>"MAX($A:$A)"</formula>
    </cfRule>
  </conditionalFormatting>
  <conditionalFormatting sqref="B7">
    <cfRule type="cellIs" dxfId="560" priority="29" operator="equal">
      <formula>MIN($B$1:$B$35)</formula>
    </cfRule>
    <cfRule type="cellIs" dxfId="559" priority="30" operator="equal">
      <formula>MAX($B$1:$B$35)</formula>
    </cfRule>
  </conditionalFormatting>
  <conditionalFormatting sqref="E7">
    <cfRule type="cellIs" dxfId="558" priority="31" operator="equal">
      <formula>MIN($E$1:$E$35)</formula>
    </cfRule>
    <cfRule type="cellIs" dxfId="557" priority="32" operator="equal">
      <formula>MAX($E$1:$E$35)</formula>
    </cfRule>
  </conditionalFormatting>
  <conditionalFormatting sqref="F7">
    <cfRule type="cellIs" dxfId="556" priority="33" operator="equal">
      <formula>MIN($F$1:$F$35)</formula>
    </cfRule>
    <cfRule type="cellIs" dxfId="555" priority="34" operator="equal">
      <formula>MAX($F$1:$F$35)</formula>
    </cfRule>
  </conditionalFormatting>
  <conditionalFormatting sqref="G7">
    <cfRule type="cellIs" dxfId="554" priority="35" operator="equal">
      <formula>MIN($G$1:$G$35)</formula>
    </cfRule>
    <cfRule type="cellIs" dxfId="553" priority="36" operator="equal">
      <formula>MAX($G$1:$G$35)</formula>
    </cfRule>
  </conditionalFormatting>
  <conditionalFormatting sqref="H7">
    <cfRule type="cellIs" dxfId="552" priority="37" operator="equal">
      <formula>MIN($H$1:$H$35)</formula>
    </cfRule>
    <cfRule type="cellIs" dxfId="551" priority="38" operator="equal">
      <formula>MAX($H$1:$H$35)</formula>
    </cfRule>
  </conditionalFormatting>
  <conditionalFormatting sqref="J7">
    <cfRule type="cellIs" dxfId="550" priority="39" operator="equal">
      <formula>MIN($J$1:$J$35)</formula>
    </cfRule>
    <cfRule type="cellIs" dxfId="549" priority="40" operator="equal">
      <formula>MAX($J$1:$J$35)</formula>
    </cfRule>
  </conditionalFormatting>
  <conditionalFormatting sqref="K7">
    <cfRule type="cellIs" dxfId="548" priority="41" operator="equal">
      <formula>MIN($K$1:$K$35)</formula>
    </cfRule>
    <cfRule type="cellIs" dxfId="547" priority="42" operator="equal">
      <formula>MAX($K$1:$K$35)</formula>
    </cfRule>
  </conditionalFormatting>
  <conditionalFormatting sqref="L7">
    <cfRule type="cellIs" dxfId="546" priority="43" operator="equal">
      <formula>MIN($L$1:$L$35)</formula>
    </cfRule>
    <cfRule type="cellIs" dxfId="545" priority="44" operator="equal">
      <formula>MAX($L$1:$L$35)</formula>
    </cfRule>
  </conditionalFormatting>
  <conditionalFormatting sqref="M7">
    <cfRule type="cellIs" dxfId="544" priority="45" operator="equal">
      <formula>MIN($M$1:$M$35)</formula>
    </cfRule>
    <cfRule type="cellIs" dxfId="543" priority="46" operator="equal">
      <formula>MAX($M$1:$M$35)</formula>
    </cfRule>
  </conditionalFormatting>
  <conditionalFormatting sqref="N7">
    <cfRule type="cellIs" dxfId="542" priority="47" operator="equal">
      <formula>MIN($N$1:$N$35)</formula>
    </cfRule>
    <cfRule type="cellIs" dxfId="541" priority="48" operator="equal">
      <formula>MAX($N$1:$N$35)</formula>
    </cfRule>
  </conditionalFormatting>
  <conditionalFormatting sqref="D7">
    <cfRule type="cellIs" dxfId="540" priority="26" operator="equal">
      <formula>MIN($D$1:$D$35)</formula>
    </cfRule>
    <cfRule type="cellIs" dxfId="539" priority="27" operator="equal">
      <formula>MAX($D$1:$D$35)</formula>
    </cfRule>
  </conditionalFormatting>
  <conditionalFormatting sqref="A3:A6">
    <cfRule type="cellIs" dxfId="538" priority="7" operator="equal">
      <formula>"MAX($A:$A)"</formula>
    </cfRule>
  </conditionalFormatting>
  <conditionalFormatting sqref="E3:E6">
    <cfRule type="cellIs" dxfId="537" priority="8" operator="equal">
      <formula>MIN($E$1:$E$35)</formula>
    </cfRule>
    <cfRule type="cellIs" dxfId="536" priority="9" operator="equal">
      <formula>MAX($E$1:$E$35)</formula>
    </cfRule>
  </conditionalFormatting>
  <conditionalFormatting sqref="G3:G6">
    <cfRule type="cellIs" dxfId="535" priority="10" operator="equal">
      <formula>MIN($G$1:$G$35)</formula>
    </cfRule>
    <cfRule type="cellIs" dxfId="534" priority="11" operator="equal">
      <formula>MAX($G$1:$G$35)</formula>
    </cfRule>
  </conditionalFormatting>
  <conditionalFormatting sqref="I3:I6">
    <cfRule type="cellIs" dxfId="533" priority="12" operator="equal">
      <formula>MIN($I$1:$I$35)</formula>
    </cfRule>
    <cfRule type="cellIs" dxfId="532" priority="13" operator="equal">
      <formula>MAX($I$1:$I$35)</formula>
    </cfRule>
  </conditionalFormatting>
  <conditionalFormatting sqref="K3:K6">
    <cfRule type="cellIs" dxfId="531" priority="14" operator="equal">
      <formula>MIN($K$1:$K$35)</formula>
    </cfRule>
    <cfRule type="cellIs" dxfId="530" priority="15" operator="equal">
      <formula>MAX($K$1:$K$35)</formula>
    </cfRule>
  </conditionalFormatting>
  <conditionalFormatting sqref="M3:M6">
    <cfRule type="cellIs" dxfId="529" priority="16" operator="equal">
      <formula>MIN($M$1:$M$35)</formula>
    </cfRule>
    <cfRule type="cellIs" dxfId="528" priority="17" operator="equal">
      <formula>MAX($M$1:$M$35)</formula>
    </cfRule>
  </conditionalFormatting>
  <conditionalFormatting sqref="F3:F6">
    <cfRule type="cellIs" dxfId="527" priority="18" operator="equal">
      <formula>MIN($F$1:$F$35)</formula>
    </cfRule>
    <cfRule type="cellIs" dxfId="526" priority="19" operator="equal">
      <formula>MAX($F$1:$F$35)</formula>
    </cfRule>
  </conditionalFormatting>
  <conditionalFormatting sqref="H3:H6">
    <cfRule type="cellIs" dxfId="525" priority="20" operator="equal">
      <formula>MIN($H$1:$H$35)</formula>
    </cfRule>
    <cfRule type="cellIs" dxfId="524" priority="21" operator="equal">
      <formula>MAX($H$1:$H$35)</formula>
    </cfRule>
  </conditionalFormatting>
  <conditionalFormatting sqref="L3:L6">
    <cfRule type="cellIs" dxfId="523" priority="22" operator="equal">
      <formula>MIN($L$1:$L$35)</formula>
    </cfRule>
    <cfRule type="cellIs" dxfId="522" priority="23" operator="equal">
      <formula>MAX($L$1:$L$35)</formula>
    </cfRule>
  </conditionalFormatting>
  <conditionalFormatting sqref="N3:N6">
    <cfRule type="cellIs" dxfId="521" priority="24" operator="equal">
      <formula>MIN($N$1:$N$35)</formula>
    </cfRule>
    <cfRule type="cellIs" dxfId="520" priority="25" operator="equal">
      <formula>MAX($N$1:$N$35)</formula>
    </cfRule>
  </conditionalFormatting>
  <conditionalFormatting sqref="J3:J6">
    <cfRule type="cellIs" dxfId="519" priority="5" operator="equal">
      <formula>MIN($J$1:$J$35)</formula>
    </cfRule>
    <cfRule type="cellIs" dxfId="518" priority="6" operator="equal">
      <formula>MAX($J$1:$J$35)</formula>
    </cfRule>
  </conditionalFormatting>
  <conditionalFormatting sqref="B3:B6">
    <cfRule type="cellIs" dxfId="517" priority="3" operator="equal">
      <formula>MIN($B$1:$B$35)</formula>
    </cfRule>
    <cfRule type="cellIs" dxfId="516" priority="4" operator="equal">
      <formula>MAX($B$1:$B$35)</formula>
    </cfRule>
  </conditionalFormatting>
  <conditionalFormatting sqref="D3:D6">
    <cfRule type="cellIs" dxfId="515" priority="1" operator="equal">
      <formula>MIN($D$1:$D$35)</formula>
    </cfRule>
    <cfRule type="cellIs" dxfId="514" priority="2" operator="equal">
      <formula>MAX($D$1:$D$35)</formula>
    </cfRule>
  </conditionalFormatting>
  <pageMargins left="0.7" right="0.7" top="0.75" bottom="0.75" header="0.51180555555555496" footer="0.51180555555555496"/>
  <pageSetup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6"/>
  <sheetViews>
    <sheetView zoomScaleNormal="100" workbookViewId="0">
      <selection activeCell="N3" sqref="N3"/>
    </sheetView>
  </sheetViews>
  <sheetFormatPr defaultRowHeight="15"/>
  <cols>
    <col min="1" max="1025" width="10.5703125" customWidth="1"/>
  </cols>
  <sheetData>
    <row r="1" spans="1:14">
      <c r="A1" s="2" t="s">
        <v>35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36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s="2" t="s">
        <v>13</v>
      </c>
      <c r="B2" s="3">
        <f>MIN(B3:B35)</f>
        <v>-5.5</v>
      </c>
      <c r="C2" s="3">
        <f>MIN(C3:C35)</f>
        <v>-5</v>
      </c>
      <c r="D2" s="3">
        <f>MIN(D3:D35)</f>
        <v>-4</v>
      </c>
      <c r="E2" s="3">
        <f>MIN(E3:E35)</f>
        <v>-0.5</v>
      </c>
      <c r="F2" s="3">
        <f>MIN(F3:F35)</f>
        <v>3.5</v>
      </c>
      <c r="G2" s="3">
        <f>MIN(G3:G35)</f>
        <v>5</v>
      </c>
      <c r="H2" s="3">
        <f>MIN(H3:H35)</f>
        <v>10</v>
      </c>
      <c r="I2" s="3">
        <f>MIN(I3:I35)</f>
        <v>10.5</v>
      </c>
      <c r="J2" s="3">
        <f>MIN(J3:J35)</f>
        <v>6</v>
      </c>
      <c r="K2" s="3">
        <f>MIN(K3:K35)</f>
        <v>2</v>
      </c>
      <c r="L2" s="3">
        <f>MIN(L3:L35)</f>
        <v>-3</v>
      </c>
      <c r="M2" s="3">
        <f>MIN(M3:M35)</f>
        <v>-3.5</v>
      </c>
      <c r="N2" s="3">
        <f>MIN(N3:N35)</f>
        <v>-5.5</v>
      </c>
    </row>
    <row r="3" spans="1:14">
      <c r="A3" s="15">
        <v>2025</v>
      </c>
      <c r="B3" s="4">
        <v>-1.5</v>
      </c>
      <c r="C3" s="4">
        <v>1.5</v>
      </c>
      <c r="D3" s="4">
        <v>1.5</v>
      </c>
      <c r="E3" s="4">
        <v>5.5</v>
      </c>
      <c r="F3" s="4">
        <v>6.5</v>
      </c>
      <c r="G3" s="4">
        <v>14.5</v>
      </c>
      <c r="H3" s="4">
        <v>15.5</v>
      </c>
      <c r="I3" s="4">
        <v>14.5</v>
      </c>
      <c r="J3" s="4">
        <v>9.5</v>
      </c>
      <c r="K3" s="4">
        <v>7.5</v>
      </c>
      <c r="L3" s="4">
        <v>-0.5</v>
      </c>
      <c r="M3" s="4">
        <v>3</v>
      </c>
      <c r="N3" s="5">
        <f>MIN(B3:M3)</f>
        <v>-1.5</v>
      </c>
    </row>
    <row r="4" spans="1:14">
      <c r="A4" s="15">
        <v>2024</v>
      </c>
      <c r="B4" s="4">
        <v>0</v>
      </c>
      <c r="C4" s="4">
        <v>2.5</v>
      </c>
      <c r="D4" s="4">
        <v>2.5</v>
      </c>
      <c r="E4" s="4">
        <v>3</v>
      </c>
      <c r="F4" s="4">
        <v>6</v>
      </c>
      <c r="G4" s="4">
        <v>11</v>
      </c>
      <c r="H4" s="4">
        <v>15</v>
      </c>
      <c r="I4" s="4">
        <v>16</v>
      </c>
      <c r="J4" s="4">
        <v>10.5</v>
      </c>
      <c r="K4" s="4">
        <v>9.5</v>
      </c>
      <c r="L4" s="4">
        <v>6</v>
      </c>
      <c r="M4" s="4">
        <v>1.5</v>
      </c>
      <c r="N4" s="5">
        <f>MIN(B4:M4)</f>
        <v>0</v>
      </c>
    </row>
    <row r="5" spans="1:14">
      <c r="A5" s="15">
        <v>2023</v>
      </c>
      <c r="B5" s="4">
        <v>-3</v>
      </c>
      <c r="C5" s="4">
        <v>-1</v>
      </c>
      <c r="D5" s="4">
        <v>-0.5</v>
      </c>
      <c r="E5" s="4">
        <v>4</v>
      </c>
      <c r="F5" s="4">
        <v>6.5</v>
      </c>
      <c r="G5" s="4">
        <v>12</v>
      </c>
      <c r="H5" s="4">
        <v>15.5</v>
      </c>
      <c r="I5" s="4">
        <v>13</v>
      </c>
      <c r="J5" s="4">
        <v>12.5</v>
      </c>
      <c r="K5" s="4">
        <v>8.5</v>
      </c>
      <c r="L5" s="4">
        <v>5</v>
      </c>
      <c r="M5" s="4">
        <v>1.5</v>
      </c>
      <c r="N5" s="5">
        <f>MIN(B5:M5)</f>
        <v>-3</v>
      </c>
    </row>
    <row r="6" spans="1:14">
      <c r="A6" s="15">
        <v>2022</v>
      </c>
      <c r="B6" s="4">
        <v>-0.5</v>
      </c>
      <c r="C6" s="4">
        <v>1.5</v>
      </c>
      <c r="D6" s="4">
        <v>3.5</v>
      </c>
      <c r="E6" s="4">
        <v>0</v>
      </c>
      <c r="F6" s="4">
        <v>9</v>
      </c>
      <c r="G6" s="4">
        <v>14.5</v>
      </c>
      <c r="H6" s="4">
        <v>15.5</v>
      </c>
      <c r="I6" s="4">
        <v>15.5</v>
      </c>
      <c r="J6" s="4">
        <v>10.5</v>
      </c>
      <c r="K6" s="4">
        <v>9.5</v>
      </c>
      <c r="L6" s="4">
        <v>3.5</v>
      </c>
      <c r="M6" s="4">
        <v>1</v>
      </c>
      <c r="N6" s="5">
        <f>MIN(B6:M6)</f>
        <v>-0.5</v>
      </c>
    </row>
    <row r="7" spans="1:14">
      <c r="A7" s="15">
        <v>2021</v>
      </c>
      <c r="B7" s="4">
        <v>-2.5</v>
      </c>
      <c r="C7" s="4">
        <v>2</v>
      </c>
      <c r="D7" s="4">
        <v>1.5</v>
      </c>
      <c r="E7" s="4">
        <v>3.5</v>
      </c>
      <c r="F7" s="4">
        <v>6.5</v>
      </c>
      <c r="G7" s="4">
        <v>12.5</v>
      </c>
      <c r="H7" s="4">
        <v>14</v>
      </c>
      <c r="I7" s="4">
        <v>14.5</v>
      </c>
      <c r="J7" s="4">
        <v>11.5</v>
      </c>
      <c r="K7" s="4">
        <v>8</v>
      </c>
      <c r="L7" s="4">
        <v>1</v>
      </c>
      <c r="M7" s="4">
        <v>0.5</v>
      </c>
      <c r="N7" s="5">
        <f>MIN(B7:M7)</f>
        <v>-2.5</v>
      </c>
    </row>
    <row r="8" spans="1:14">
      <c r="A8" s="15">
        <v>2020</v>
      </c>
      <c r="B8" s="4">
        <v>1</v>
      </c>
      <c r="C8" s="4">
        <v>2.5</v>
      </c>
      <c r="D8" s="4">
        <v>1.5</v>
      </c>
      <c r="E8" s="4">
        <v>5</v>
      </c>
      <c r="F8" s="4">
        <v>10</v>
      </c>
      <c r="G8" s="4">
        <v>10.5</v>
      </c>
      <c r="H8" s="4">
        <v>16</v>
      </c>
      <c r="I8" s="4">
        <v>12.5</v>
      </c>
      <c r="J8" s="4">
        <v>8</v>
      </c>
      <c r="K8" s="4">
        <v>4.5</v>
      </c>
      <c r="L8" s="4">
        <v>2.5</v>
      </c>
      <c r="M8" s="4">
        <v>0.5</v>
      </c>
      <c r="N8" s="5">
        <f>MIN(B8:M8)</f>
        <v>0.5</v>
      </c>
    </row>
    <row r="9" spans="1:14">
      <c r="A9" s="15">
        <v>2019</v>
      </c>
      <c r="B9" s="4">
        <v>-1.5</v>
      </c>
      <c r="C9" s="4">
        <v>0</v>
      </c>
      <c r="D9" s="4">
        <v>2.5</v>
      </c>
      <c r="E9" s="4">
        <v>0.5</v>
      </c>
      <c r="F9" s="4">
        <v>5.5</v>
      </c>
      <c r="G9" s="4">
        <v>7.5</v>
      </c>
      <c r="H9" s="4">
        <v>14.5</v>
      </c>
      <c r="I9" s="4">
        <v>16</v>
      </c>
      <c r="J9" s="4">
        <v>13.5</v>
      </c>
      <c r="K9" s="4">
        <v>9</v>
      </c>
      <c r="L9" s="4">
        <v>1</v>
      </c>
      <c r="M9" s="4">
        <v>2</v>
      </c>
      <c r="N9" s="5">
        <f>MIN(B9:M9)</f>
        <v>-1.5</v>
      </c>
    </row>
    <row r="10" spans="1:14">
      <c r="A10" s="15">
        <v>2018</v>
      </c>
      <c r="B10" s="4">
        <v>1</v>
      </c>
      <c r="C10" s="4">
        <v>-2</v>
      </c>
      <c r="D10" s="4">
        <v>-1.5</v>
      </c>
      <c r="E10" s="4">
        <v>2.5</v>
      </c>
      <c r="F10" s="4">
        <v>4</v>
      </c>
      <c r="G10" s="4">
        <v>12.5</v>
      </c>
      <c r="H10" s="4">
        <v>15.5</v>
      </c>
      <c r="I10" s="4">
        <v>15.5</v>
      </c>
      <c r="J10" s="4">
        <v>11</v>
      </c>
      <c r="K10" s="4">
        <v>2</v>
      </c>
      <c r="L10" s="4">
        <v>4</v>
      </c>
      <c r="M10" s="4">
        <v>2</v>
      </c>
      <c r="N10" s="5">
        <f>MIN(B10:M10)</f>
        <v>-2</v>
      </c>
    </row>
    <row r="11" spans="1:14">
      <c r="A11" s="15">
        <v>2017</v>
      </c>
      <c r="B11" s="4">
        <v>-3.5</v>
      </c>
      <c r="C11" s="4">
        <v>2</v>
      </c>
      <c r="D11" s="4">
        <v>3</v>
      </c>
      <c r="E11" s="4">
        <v>2</v>
      </c>
      <c r="F11" s="4">
        <v>5.5</v>
      </c>
      <c r="G11" s="4">
        <v>12.5</v>
      </c>
      <c r="H11" s="4">
        <v>13</v>
      </c>
      <c r="I11" s="4">
        <v>13.5</v>
      </c>
      <c r="J11" s="4">
        <v>8</v>
      </c>
      <c r="K11" s="4">
        <v>9</v>
      </c>
      <c r="L11" s="4">
        <v>1.5</v>
      </c>
      <c r="M11" s="4">
        <v>-1</v>
      </c>
      <c r="N11" s="5">
        <f>MIN(B11:M11)</f>
        <v>-3.5</v>
      </c>
    </row>
    <row r="12" spans="1:14">
      <c r="A12" s="15">
        <v>2016</v>
      </c>
      <c r="B12" s="4">
        <v>-1</v>
      </c>
      <c r="C12" s="4">
        <v>-1.5</v>
      </c>
      <c r="D12" s="4">
        <v>1.5</v>
      </c>
      <c r="E12" s="4">
        <v>3.5</v>
      </c>
      <c r="F12" s="4">
        <v>5</v>
      </c>
      <c r="G12" s="4">
        <v>9</v>
      </c>
      <c r="H12" s="4">
        <v>14</v>
      </c>
      <c r="I12" s="4">
        <v>14.5</v>
      </c>
      <c r="J12" s="4">
        <v>11.5</v>
      </c>
      <c r="K12" s="4">
        <v>8.5</v>
      </c>
      <c r="L12" s="4">
        <v>3</v>
      </c>
      <c r="M12" s="4">
        <v>2</v>
      </c>
      <c r="N12" s="5">
        <f>MIN(B12:M12)</f>
        <v>-1.5</v>
      </c>
    </row>
    <row r="13" spans="1:14">
      <c r="A13" s="15">
        <v>2015</v>
      </c>
      <c r="B13" s="4">
        <v>0</v>
      </c>
      <c r="C13" s="4">
        <v>-3</v>
      </c>
      <c r="D13" s="4">
        <v>1</v>
      </c>
      <c r="E13" s="4">
        <v>1.5</v>
      </c>
      <c r="F13" s="4">
        <v>8</v>
      </c>
      <c r="G13" s="4">
        <v>13.5</v>
      </c>
      <c r="H13" s="4">
        <v>17.5</v>
      </c>
      <c r="I13" s="4">
        <v>13</v>
      </c>
      <c r="J13" s="4">
        <v>12</v>
      </c>
      <c r="K13" s="4">
        <v>6.5</v>
      </c>
      <c r="L13" s="4">
        <v>0</v>
      </c>
      <c r="M13" s="4">
        <v>3.5</v>
      </c>
      <c r="N13" s="5">
        <f>MIN(B13:M13)</f>
        <v>-3</v>
      </c>
    </row>
    <row r="14" spans="1:14">
      <c r="A14" s="15">
        <v>2014</v>
      </c>
      <c r="B14" s="4">
        <v>1.5</v>
      </c>
      <c r="C14" s="4">
        <v>0.5</v>
      </c>
      <c r="D14" s="4">
        <v>2.5</v>
      </c>
      <c r="E14" s="4">
        <v>6.5</v>
      </c>
      <c r="F14" s="4">
        <v>7</v>
      </c>
      <c r="G14" s="4">
        <v>12</v>
      </c>
      <c r="H14" s="4">
        <v>13</v>
      </c>
      <c r="I14" s="4">
        <v>15.5</v>
      </c>
      <c r="J14" s="4">
        <v>12</v>
      </c>
      <c r="K14" s="4">
        <v>10.5</v>
      </c>
      <c r="L14" s="4">
        <v>5.5</v>
      </c>
      <c r="M14" s="4">
        <v>-1</v>
      </c>
      <c r="N14" s="5">
        <f>MIN(B14:M14)</f>
        <v>-1</v>
      </c>
    </row>
    <row r="15" spans="1:14">
      <c r="A15" s="15">
        <v>2013</v>
      </c>
      <c r="B15" s="4">
        <v>-1</v>
      </c>
      <c r="C15" s="4">
        <v>-2</v>
      </c>
      <c r="D15" s="4">
        <v>-1</v>
      </c>
      <c r="E15" s="4">
        <v>2.5</v>
      </c>
      <c r="F15" s="4">
        <v>6</v>
      </c>
      <c r="G15" s="4">
        <v>9.5</v>
      </c>
      <c r="H15" s="4">
        <v>15</v>
      </c>
      <c r="I15" s="4">
        <v>14.5</v>
      </c>
      <c r="J15" s="4">
        <v>12.5</v>
      </c>
      <c r="K15" s="4">
        <v>7.5</v>
      </c>
      <c r="L15" s="4">
        <v>-1</v>
      </c>
      <c r="M15" s="4">
        <v>1.5</v>
      </c>
      <c r="N15" s="5">
        <f>MIN(B15:M15)</f>
        <v>-2</v>
      </c>
    </row>
    <row r="16" spans="1:14">
      <c r="A16" s="15">
        <v>2012</v>
      </c>
      <c r="B16" s="4">
        <v>-1.5</v>
      </c>
      <c r="C16" s="4">
        <v>-5</v>
      </c>
      <c r="D16" s="4">
        <v>2</v>
      </c>
      <c r="E16" s="4">
        <v>3.5</v>
      </c>
      <c r="F16" s="4">
        <v>6</v>
      </c>
      <c r="G16" s="4">
        <v>10</v>
      </c>
      <c r="H16" s="4">
        <v>11.5</v>
      </c>
      <c r="I16" s="4">
        <v>13.5</v>
      </c>
      <c r="J16" s="4">
        <v>9.5</v>
      </c>
      <c r="K16" s="4">
        <v>3.5</v>
      </c>
      <c r="L16" s="4">
        <v>0</v>
      </c>
      <c r="M16" s="4">
        <v>0</v>
      </c>
      <c r="N16" s="5">
        <f>MIN(B16:M16)</f>
        <v>-5</v>
      </c>
    </row>
    <row r="17" spans="1:14">
      <c r="A17" s="15">
        <v>2011</v>
      </c>
      <c r="B17" s="4">
        <v>-4</v>
      </c>
      <c r="C17" s="4">
        <v>0</v>
      </c>
      <c r="D17" s="4">
        <v>1</v>
      </c>
      <c r="E17" s="4">
        <v>6</v>
      </c>
      <c r="F17" s="4">
        <v>9</v>
      </c>
      <c r="G17" s="4">
        <v>10</v>
      </c>
      <c r="H17" s="4">
        <v>12</v>
      </c>
      <c r="I17" s="4">
        <v>14</v>
      </c>
      <c r="J17" s="4">
        <v>9</v>
      </c>
      <c r="K17" s="4">
        <v>6.5</v>
      </c>
      <c r="L17" s="4">
        <v>5</v>
      </c>
      <c r="M17" s="4">
        <v>1.5</v>
      </c>
      <c r="N17" s="5">
        <f>MIN(B17:M17)</f>
        <v>-4</v>
      </c>
    </row>
    <row r="18" spans="1:14">
      <c r="A18" s="15">
        <v>2010</v>
      </c>
      <c r="B18" s="4">
        <v>-3</v>
      </c>
      <c r="C18" s="4">
        <v>-3.5</v>
      </c>
      <c r="D18" s="4">
        <v>-4</v>
      </c>
      <c r="E18" s="4">
        <v>4</v>
      </c>
      <c r="F18" s="4">
        <v>5</v>
      </c>
      <c r="G18" s="4">
        <v>10</v>
      </c>
      <c r="H18" s="4">
        <v>16</v>
      </c>
      <c r="I18" s="4">
        <v>13.5</v>
      </c>
      <c r="J18" s="4">
        <v>10.5</v>
      </c>
      <c r="K18" s="4">
        <v>4</v>
      </c>
      <c r="L18" s="4">
        <v>0.5</v>
      </c>
      <c r="M18" s="4">
        <v>-2.5</v>
      </c>
      <c r="N18" s="5">
        <f>MIN(B18:M18)</f>
        <v>-4</v>
      </c>
    </row>
    <row r="19" spans="1:14">
      <c r="A19" s="15">
        <v>2009</v>
      </c>
      <c r="B19" s="4">
        <v>-4</v>
      </c>
      <c r="C19" s="4">
        <v>-1</v>
      </c>
      <c r="D19" s="4">
        <v>1.5</v>
      </c>
      <c r="E19" s="4">
        <v>4</v>
      </c>
      <c r="F19" s="4">
        <v>8.5</v>
      </c>
      <c r="G19" s="4">
        <v>12</v>
      </c>
      <c r="H19" s="4">
        <v>12.5</v>
      </c>
      <c r="I19" s="4">
        <v>16</v>
      </c>
      <c r="J19" s="4">
        <v>11</v>
      </c>
      <c r="K19" s="4">
        <v>6</v>
      </c>
      <c r="L19" s="4">
        <v>3</v>
      </c>
      <c r="M19" s="4">
        <v>-3.5</v>
      </c>
      <c r="N19" s="5">
        <f>MIN(B19:M19)</f>
        <v>-4</v>
      </c>
    </row>
    <row r="20" spans="1:14">
      <c r="A20" s="15">
        <v>2008</v>
      </c>
      <c r="B20" s="4">
        <v>0.5</v>
      </c>
      <c r="C20" s="4">
        <v>1.5</v>
      </c>
      <c r="D20" s="4">
        <v>-0.5</v>
      </c>
      <c r="E20" s="4">
        <v>5</v>
      </c>
      <c r="F20" s="4">
        <v>6.5</v>
      </c>
      <c r="G20" s="4">
        <v>10.5</v>
      </c>
      <c r="H20" s="4">
        <v>14</v>
      </c>
      <c r="I20" s="4">
        <v>14.5</v>
      </c>
      <c r="J20" s="4">
        <v>10</v>
      </c>
      <c r="K20" s="4">
        <v>2</v>
      </c>
      <c r="L20" s="4">
        <v>-1</v>
      </c>
      <c r="M20" s="4">
        <v>0</v>
      </c>
      <c r="N20" s="5">
        <f>MIN(B20:M20)</f>
        <v>-1</v>
      </c>
    </row>
    <row r="21" spans="1:14">
      <c r="A21" s="15">
        <v>2007</v>
      </c>
      <c r="B21" s="4">
        <v>-3</v>
      </c>
      <c r="C21" s="4">
        <v>2</v>
      </c>
      <c r="D21" s="4">
        <v>-0.5</v>
      </c>
      <c r="E21" s="4">
        <v>4.5</v>
      </c>
      <c r="F21" s="4">
        <v>6</v>
      </c>
      <c r="G21" s="4">
        <v>10.5</v>
      </c>
      <c r="H21" s="4">
        <v>12.5</v>
      </c>
      <c r="I21" s="4">
        <v>13</v>
      </c>
      <c r="J21" s="4">
        <v>8</v>
      </c>
      <c r="K21" s="4">
        <v>6.5</v>
      </c>
      <c r="L21" s="4">
        <v>-2</v>
      </c>
      <c r="M21" s="4">
        <v>-1</v>
      </c>
      <c r="N21" s="5">
        <f>MIN(B21:M21)</f>
        <v>-3</v>
      </c>
    </row>
    <row r="22" spans="1:14">
      <c r="A22" s="15">
        <v>2006</v>
      </c>
      <c r="B22" s="4">
        <v>-1.5</v>
      </c>
      <c r="C22" s="4">
        <v>-0.5</v>
      </c>
      <c r="D22" s="4">
        <v>0.5</v>
      </c>
      <c r="E22" s="4">
        <v>3.5</v>
      </c>
      <c r="F22" s="4">
        <v>8</v>
      </c>
      <c r="G22" s="4">
        <v>8</v>
      </c>
      <c r="H22" s="4">
        <v>15.5</v>
      </c>
      <c r="I22" s="4">
        <v>13</v>
      </c>
      <c r="J22" s="4">
        <v>11</v>
      </c>
      <c r="K22" s="4">
        <v>10</v>
      </c>
      <c r="L22" s="4">
        <v>5.5</v>
      </c>
      <c r="M22" s="4">
        <v>0.5</v>
      </c>
      <c r="N22" s="5">
        <f>MIN(B22:M22)</f>
        <v>-1.5</v>
      </c>
    </row>
    <row r="23" spans="1:14">
      <c r="A23" s="15">
        <v>2005</v>
      </c>
      <c r="B23" s="4">
        <v>-5.5</v>
      </c>
      <c r="C23" s="4">
        <v>-4.5</v>
      </c>
      <c r="D23" s="4">
        <v>-3.5</v>
      </c>
      <c r="E23" s="4">
        <v>2</v>
      </c>
      <c r="F23" s="4">
        <v>8</v>
      </c>
      <c r="G23" s="4">
        <v>12</v>
      </c>
      <c r="H23" s="4">
        <v>15</v>
      </c>
      <c r="I23" s="4">
        <v>10.5</v>
      </c>
      <c r="J23" s="4">
        <v>9</v>
      </c>
      <c r="K23" s="4">
        <v>8</v>
      </c>
      <c r="L23" s="4">
        <v>-0.5</v>
      </c>
      <c r="M23" s="4">
        <v>-3</v>
      </c>
      <c r="N23" s="5">
        <f>MIN(B23:M23)</f>
        <v>-5.5</v>
      </c>
    </row>
    <row r="24" spans="1:14">
      <c r="A24" s="15">
        <v>2004</v>
      </c>
      <c r="B24" s="4">
        <v>-0.5</v>
      </c>
      <c r="C24" s="4">
        <v>-2</v>
      </c>
      <c r="D24" s="4">
        <v>-3.5</v>
      </c>
      <c r="E24" s="4">
        <v>3</v>
      </c>
      <c r="F24" s="4">
        <v>4</v>
      </c>
      <c r="G24" s="4">
        <v>11.5</v>
      </c>
      <c r="H24" s="4">
        <v>12.5</v>
      </c>
      <c r="I24" s="4">
        <v>15.5</v>
      </c>
      <c r="J24" s="4">
        <v>10.5</v>
      </c>
      <c r="K24" s="4">
        <v>7</v>
      </c>
      <c r="L24" s="4">
        <v>1.5</v>
      </c>
      <c r="M24" s="4">
        <v>-1.5</v>
      </c>
      <c r="N24" s="5">
        <f>MIN(B24:M24)</f>
        <v>-3.5</v>
      </c>
    </row>
    <row r="25" spans="1:14">
      <c r="A25" s="15">
        <v>2003</v>
      </c>
      <c r="B25" s="4">
        <v>-2.5</v>
      </c>
      <c r="C25" s="4">
        <v>-3.5</v>
      </c>
      <c r="D25" s="4">
        <v>1.5</v>
      </c>
      <c r="E25" s="4">
        <v>1</v>
      </c>
      <c r="F25" s="4">
        <v>9</v>
      </c>
      <c r="G25" s="4">
        <v>14</v>
      </c>
      <c r="H25" s="4">
        <v>15.5</v>
      </c>
      <c r="I25" s="4">
        <v>17</v>
      </c>
      <c r="J25" s="4">
        <v>12.5</v>
      </c>
      <c r="K25" s="4">
        <v>5</v>
      </c>
      <c r="L25" s="4">
        <v>3.5</v>
      </c>
      <c r="M25" s="4">
        <v>-0.5</v>
      </c>
      <c r="N25" s="5">
        <f>MIN(B25:M25)</f>
        <v>-3.5</v>
      </c>
    </row>
    <row r="26" spans="1:14">
      <c r="A26" s="15">
        <v>2002</v>
      </c>
      <c r="B26" s="4">
        <v>0.5</v>
      </c>
      <c r="C26" s="4">
        <v>1.5</v>
      </c>
      <c r="D26" s="4">
        <v>2</v>
      </c>
      <c r="E26" s="4">
        <v>5.5</v>
      </c>
      <c r="F26" s="4">
        <v>5.5</v>
      </c>
      <c r="G26" s="4">
        <v>8.5</v>
      </c>
      <c r="H26" s="4">
        <v>13</v>
      </c>
      <c r="I26" s="4">
        <v>11</v>
      </c>
      <c r="J26" s="4">
        <v>8</v>
      </c>
      <c r="K26" s="4">
        <v>6</v>
      </c>
      <c r="L26" s="4">
        <v>4.5</v>
      </c>
      <c r="M26" s="4">
        <v>1</v>
      </c>
      <c r="N26" s="5">
        <f>MIN(B26:M26)</f>
        <v>0.5</v>
      </c>
    </row>
    <row r="27" spans="1:14">
      <c r="A27" s="15">
        <v>2001</v>
      </c>
      <c r="B27" s="4">
        <v>0.5</v>
      </c>
      <c r="C27" s="4">
        <v>-2.5</v>
      </c>
      <c r="D27" s="4">
        <v>1.5</v>
      </c>
      <c r="E27" s="4">
        <v>0.5</v>
      </c>
      <c r="F27" s="4">
        <v>3.5</v>
      </c>
      <c r="G27" s="4">
        <v>11.5</v>
      </c>
      <c r="H27" s="4">
        <v>12.5</v>
      </c>
      <c r="I27" s="4">
        <v>16.5</v>
      </c>
      <c r="J27" s="4">
        <v>9.5</v>
      </c>
      <c r="K27" s="4">
        <v>10.5</v>
      </c>
      <c r="L27" s="4">
        <v>-1</v>
      </c>
      <c r="M27" s="4">
        <v>-3</v>
      </c>
      <c r="N27" s="5">
        <f>MIN(B27:M27)</f>
        <v>-3</v>
      </c>
    </row>
    <row r="28" spans="1:14">
      <c r="A28" s="15">
        <v>2000</v>
      </c>
      <c r="B28" s="4">
        <v>-2.5</v>
      </c>
      <c r="C28" s="4">
        <v>1</v>
      </c>
      <c r="D28" s="4">
        <v>0.5</v>
      </c>
      <c r="E28" s="4">
        <v>1</v>
      </c>
      <c r="F28" s="4">
        <v>7.5</v>
      </c>
      <c r="G28" s="4">
        <v>10.5</v>
      </c>
      <c r="H28" s="4">
        <v>10</v>
      </c>
      <c r="I28" s="4">
        <v>13</v>
      </c>
      <c r="J28" s="4">
        <v>8.5</v>
      </c>
      <c r="K28" s="4">
        <v>7</v>
      </c>
      <c r="L28" s="4">
        <v>3</v>
      </c>
      <c r="M28" s="4">
        <v>0</v>
      </c>
      <c r="N28" s="5">
        <f>MIN(B28:M28)</f>
        <v>-2.5</v>
      </c>
    </row>
    <row r="29" spans="1:14">
      <c r="A29" s="15">
        <v>1999</v>
      </c>
      <c r="B29" s="4">
        <v>-4.5</v>
      </c>
      <c r="C29" s="4">
        <v>-4</v>
      </c>
      <c r="D29" s="4">
        <v>-0.5</v>
      </c>
      <c r="E29" s="4">
        <v>2</v>
      </c>
      <c r="F29" s="4">
        <v>7</v>
      </c>
      <c r="G29" s="4">
        <v>11.5</v>
      </c>
      <c r="H29" s="4">
        <v>14.5</v>
      </c>
      <c r="I29" s="4">
        <v>16</v>
      </c>
      <c r="J29" s="4">
        <v>11.5</v>
      </c>
      <c r="K29" s="4">
        <v>7.5</v>
      </c>
      <c r="L29" s="4">
        <v>-3</v>
      </c>
      <c r="M29" s="4">
        <v>-1.5</v>
      </c>
      <c r="N29" s="5">
        <f>MIN(B29:M29)</f>
        <v>-4.5</v>
      </c>
    </row>
    <row r="30" spans="1:14">
      <c r="A30" s="15">
        <v>1998</v>
      </c>
      <c r="B30" s="4">
        <v>-0.5</v>
      </c>
      <c r="C30" s="4">
        <v>2</v>
      </c>
      <c r="D30" s="4">
        <v>-1</v>
      </c>
      <c r="E30" s="4">
        <v>1</v>
      </c>
      <c r="F30" s="4">
        <v>6</v>
      </c>
      <c r="G30" s="4">
        <v>7</v>
      </c>
      <c r="H30" s="4">
        <v>14</v>
      </c>
      <c r="I30" s="4">
        <v>13</v>
      </c>
      <c r="J30" s="4">
        <v>11</v>
      </c>
      <c r="K30" s="4">
        <v>5</v>
      </c>
      <c r="L30" s="4">
        <v>-1.5</v>
      </c>
      <c r="M30" s="4">
        <v>0</v>
      </c>
      <c r="N30" s="5">
        <f>MIN(B30:M30)</f>
        <v>-1.5</v>
      </c>
    </row>
    <row r="31" spans="1:14">
      <c r="A31" s="15">
        <v>1997</v>
      </c>
      <c r="B31" s="4">
        <v>1</v>
      </c>
      <c r="C31" s="4">
        <v>1</v>
      </c>
      <c r="D31" s="4">
        <v>3.5</v>
      </c>
      <c r="E31" s="4">
        <v>3</v>
      </c>
      <c r="F31" s="4">
        <v>4.5</v>
      </c>
      <c r="G31" s="4">
        <v>9</v>
      </c>
      <c r="H31" s="4">
        <v>11.5</v>
      </c>
      <c r="I31" s="4">
        <v>11</v>
      </c>
      <c r="J31" s="4">
        <v>11</v>
      </c>
      <c r="K31" s="4">
        <v>3.5</v>
      </c>
      <c r="L31" s="4">
        <v>4</v>
      </c>
      <c r="M31" s="4">
        <v>0</v>
      </c>
      <c r="N31" s="5">
        <f>MIN(B31:M31)</f>
        <v>0</v>
      </c>
    </row>
    <row r="32" spans="1:14">
      <c r="A32" s="15">
        <v>1996</v>
      </c>
      <c r="B32" s="4">
        <v>1.5</v>
      </c>
      <c r="C32" s="4">
        <v>-5</v>
      </c>
      <c r="D32" s="4">
        <v>0.5</v>
      </c>
      <c r="E32" s="4">
        <v>-0.5</v>
      </c>
      <c r="F32" s="4">
        <v>4</v>
      </c>
      <c r="G32" s="4">
        <v>8.5</v>
      </c>
      <c r="H32" s="4">
        <v>11</v>
      </c>
      <c r="I32" s="4">
        <v>11</v>
      </c>
      <c r="J32" s="4">
        <v>7.5</v>
      </c>
      <c r="K32" s="4">
        <v>7</v>
      </c>
      <c r="L32" s="4">
        <v>-0.5</v>
      </c>
      <c r="M32" s="4">
        <v>-1</v>
      </c>
      <c r="N32" s="5">
        <f>MIN(B32:M32)</f>
        <v>-5</v>
      </c>
    </row>
    <row r="33" spans="1:16">
      <c r="A33" s="15">
        <v>1995</v>
      </c>
      <c r="B33" s="4">
        <v>-3.5</v>
      </c>
      <c r="C33" s="4">
        <v>0</v>
      </c>
      <c r="D33" s="4">
        <v>0</v>
      </c>
      <c r="E33" s="4">
        <v>2.5</v>
      </c>
      <c r="F33" s="4">
        <v>6</v>
      </c>
      <c r="G33" s="4">
        <v>9</v>
      </c>
      <c r="H33" s="4">
        <v>12</v>
      </c>
      <c r="I33" s="4">
        <v>13</v>
      </c>
      <c r="J33" s="4">
        <v>6</v>
      </c>
      <c r="K33" s="4">
        <v>9.5</v>
      </c>
      <c r="L33" s="4">
        <v>1.5</v>
      </c>
      <c r="M33" s="4">
        <v>-3</v>
      </c>
      <c r="N33" s="5">
        <f>MIN(B33:M33)</f>
        <v>-3.5</v>
      </c>
      <c r="P33" t="s">
        <v>16</v>
      </c>
    </row>
    <row r="34" spans="1:16">
      <c r="A34" s="15">
        <v>1994</v>
      </c>
      <c r="B34" s="4">
        <v>-1</v>
      </c>
      <c r="C34" s="4">
        <v>0</v>
      </c>
      <c r="D34" s="4">
        <v>4</v>
      </c>
      <c r="E34" s="4">
        <v>2</v>
      </c>
      <c r="F34" s="4">
        <v>7.5</v>
      </c>
      <c r="G34" s="4">
        <v>5</v>
      </c>
      <c r="H34" s="4">
        <v>16</v>
      </c>
      <c r="I34" s="4">
        <v>15.5</v>
      </c>
      <c r="J34" s="4">
        <v>8.5</v>
      </c>
      <c r="K34" s="4">
        <v>6.5</v>
      </c>
      <c r="L34" s="4">
        <v>5.5</v>
      </c>
      <c r="M34" s="4">
        <v>-3</v>
      </c>
      <c r="N34" s="5">
        <f>MIN(B34:M34)</f>
        <v>-3</v>
      </c>
      <c r="O34" s="8"/>
      <c r="P34" t="s">
        <v>17</v>
      </c>
    </row>
    <row r="35" spans="1:16">
      <c r="A35" s="15">
        <v>1993</v>
      </c>
      <c r="B35" s="4">
        <v>-2</v>
      </c>
      <c r="C35" s="4">
        <v>-2</v>
      </c>
      <c r="D35" s="4">
        <v>-2</v>
      </c>
      <c r="E35" s="4">
        <v>4</v>
      </c>
      <c r="F35" s="4">
        <v>7.5</v>
      </c>
      <c r="G35" s="4">
        <v>13.5</v>
      </c>
      <c r="H35" s="4">
        <v>11.5</v>
      </c>
      <c r="I35" s="4">
        <v>11.5</v>
      </c>
      <c r="J35" s="4">
        <v>8</v>
      </c>
      <c r="K35" s="4">
        <v>3</v>
      </c>
      <c r="L35" s="4">
        <v>1</v>
      </c>
      <c r="M35" s="4">
        <v>-0.5</v>
      </c>
      <c r="N35" s="5">
        <f>MIN(B35:M35)</f>
        <v>-2</v>
      </c>
      <c r="O35" s="10"/>
      <c r="P35" t="s">
        <v>18</v>
      </c>
    </row>
    <row r="36" spans="1:16">
      <c r="B36" s="4"/>
      <c r="C36" s="4"/>
      <c r="H36" s="4"/>
      <c r="M36" s="4"/>
    </row>
  </sheetData>
  <conditionalFormatting sqref="A2 A14:A35 A9">
    <cfRule type="cellIs" dxfId="513" priority="83" operator="equal">
      <formula>"MAX($A:$A)"</formula>
    </cfRule>
  </conditionalFormatting>
  <conditionalFormatting sqref="A1">
    <cfRule type="cellIs" dxfId="512" priority="84" operator="equal">
      <formula>"MAX($A:$A)"</formula>
    </cfRule>
  </conditionalFormatting>
  <conditionalFormatting sqref="D1 D9:D35 D3:D6">
    <cfRule type="cellIs" dxfId="511" priority="89" operator="equal">
      <formula>MIN($D$1:$D$35)</formula>
    </cfRule>
    <cfRule type="cellIs" dxfId="510" priority="90" operator="equal">
      <formula>MAX($D$1:$D$35)</formula>
    </cfRule>
  </conditionalFormatting>
  <conditionalFormatting sqref="A13">
    <cfRule type="cellIs" dxfId="509" priority="111" operator="equal">
      <formula>"MAX($A:$A)"</formula>
    </cfRule>
  </conditionalFormatting>
  <conditionalFormatting sqref="A12">
    <cfRule type="cellIs" dxfId="508" priority="138" operator="equal">
      <formula>"MAX($A:$A)"</formula>
    </cfRule>
  </conditionalFormatting>
  <conditionalFormatting sqref="A11">
    <cfRule type="cellIs" dxfId="507" priority="165" operator="equal">
      <formula>"MAX($A:$A)"</formula>
    </cfRule>
  </conditionalFormatting>
  <conditionalFormatting sqref="C9:C35 C3:C6">
    <cfRule type="cellIs" dxfId="506" priority="168" operator="equal">
      <formula>MIN($C$1:$C$35)</formula>
    </cfRule>
    <cfRule type="cellIs" dxfId="505" priority="169" operator="equal">
      <formula>MAX($C$1:$C$35)</formula>
    </cfRule>
  </conditionalFormatting>
  <conditionalFormatting sqref="E9:E35 E3:E6">
    <cfRule type="cellIs" dxfId="504" priority="172" operator="equal">
      <formula>MIN($E$1:$E$35)</formula>
    </cfRule>
    <cfRule type="cellIs" dxfId="503" priority="173" operator="equal">
      <formula>MAX($E$1:$E$35)</formula>
    </cfRule>
  </conditionalFormatting>
  <conditionalFormatting sqref="G9:G35 G3:G6">
    <cfRule type="cellIs" dxfId="502" priority="176" operator="equal">
      <formula>MIN($G$1:$G$35)</formula>
    </cfRule>
    <cfRule type="cellIs" dxfId="501" priority="177" operator="equal">
      <formula>MAX($G$1:$G$35)</formula>
    </cfRule>
  </conditionalFormatting>
  <conditionalFormatting sqref="I9:I35 I3:I6">
    <cfRule type="cellIs" dxfId="500" priority="180" operator="equal">
      <formula>MIN($I$1:$I$35)</formula>
    </cfRule>
    <cfRule type="cellIs" dxfId="499" priority="181" operator="equal">
      <formula>MAX($I$1:$I$35)</formula>
    </cfRule>
  </conditionalFormatting>
  <conditionalFormatting sqref="K9:K35 K3:K6">
    <cfRule type="cellIs" dxfId="498" priority="184" operator="equal">
      <formula>MIN($K$1:$K$35)</formula>
    </cfRule>
    <cfRule type="cellIs" dxfId="497" priority="185" operator="equal">
      <formula>MAX($K$1:$K$35)</formula>
    </cfRule>
  </conditionalFormatting>
  <conditionalFormatting sqref="M9:M35 M3:M6">
    <cfRule type="cellIs" dxfId="496" priority="188" operator="equal">
      <formula>MIN($M$1:$M$35)</formula>
    </cfRule>
    <cfRule type="cellIs" dxfId="495" priority="189" operator="equal">
      <formula>MAX($M$1:$M$35)</formula>
    </cfRule>
  </conditionalFormatting>
  <conditionalFormatting sqref="A10">
    <cfRule type="cellIs" dxfId="494" priority="192" operator="equal">
      <formula>"MAX($A:$A)"</formula>
    </cfRule>
  </conditionalFormatting>
  <conditionalFormatting sqref="L9:L35">
    <cfRule type="cellIs" dxfId="493" priority="213" operator="equal">
      <formula>MIN($L$1:$L$35)</formula>
    </cfRule>
    <cfRule type="cellIs" dxfId="492" priority="214" operator="equal">
      <formula>MAX($L$1:$L$35)</formula>
    </cfRule>
  </conditionalFormatting>
  <conditionalFormatting sqref="N9:N35">
    <cfRule type="cellIs" dxfId="491" priority="217" operator="equal">
      <formula>MIN($N$1:$N$35)</formula>
    </cfRule>
    <cfRule type="cellIs" dxfId="490" priority="218" operator="equal">
      <formula>MAX($N$1:$N$35)</formula>
    </cfRule>
  </conditionalFormatting>
  <conditionalFormatting sqref="A3:A6">
    <cfRule type="cellIs" dxfId="489" priority="55" operator="equal">
      <formula>"MAX($A:$A)"</formula>
    </cfRule>
  </conditionalFormatting>
  <conditionalFormatting sqref="B9:B35 B3:B6">
    <cfRule type="cellIs" dxfId="488" priority="56" operator="equal">
      <formula>MIN($B$1:$B$35)</formula>
    </cfRule>
    <cfRule type="cellIs" dxfId="487" priority="57" operator="equal">
      <formula>MAX($B$1:$B$35)</formula>
    </cfRule>
  </conditionalFormatting>
  <conditionalFormatting sqref="F9:F35 F3:F6">
    <cfRule type="cellIs" dxfId="486" priority="64" operator="equal">
      <formula>MIN($F$1:$F$35)</formula>
    </cfRule>
    <cfRule type="cellIs" dxfId="485" priority="65" operator="equal">
      <formula>MAX($F$1:$F$35)</formula>
    </cfRule>
  </conditionalFormatting>
  <conditionalFormatting sqref="H9:H35 H3:H6">
    <cfRule type="cellIs" dxfId="484" priority="68" operator="equal">
      <formula>MIN($H$1:$H$35)</formula>
    </cfRule>
    <cfRule type="cellIs" dxfId="483" priority="69" operator="equal">
      <formula>MAX($H$1:$H$35)</formula>
    </cfRule>
  </conditionalFormatting>
  <conditionalFormatting sqref="J9:J35 J3:J6">
    <cfRule type="cellIs" dxfId="482" priority="72" operator="equal">
      <formula>MIN($J$1:$J$35)</formula>
    </cfRule>
    <cfRule type="cellIs" dxfId="481" priority="73" operator="equal">
      <formula>MAX($J$1:$J$35)</formula>
    </cfRule>
  </conditionalFormatting>
  <conditionalFormatting sqref="L3:L6">
    <cfRule type="cellIs" dxfId="480" priority="76" operator="equal">
      <formula>MIN($L$1:$L$35)</formula>
    </cfRule>
    <cfRule type="cellIs" dxfId="479" priority="77" operator="equal">
      <formula>MAX($L$1:$L$35)</formula>
    </cfRule>
  </conditionalFormatting>
  <conditionalFormatting sqref="N3:N6">
    <cfRule type="cellIs" dxfId="478" priority="80" operator="equal">
      <formula>MIN($N$1:$N$35)</formula>
    </cfRule>
    <cfRule type="cellIs" dxfId="477" priority="81" operator="equal">
      <formula>MAX($N$1:$N$35)</formula>
    </cfRule>
  </conditionalFormatting>
  <conditionalFormatting sqref="D8">
    <cfRule type="cellIs" dxfId="476" priority="41" operator="equal">
      <formula>MIN($D$1:$D$35)</formula>
    </cfRule>
    <cfRule type="cellIs" dxfId="475" priority="42" operator="equal">
      <formula>MAX($D$1:$D$35)</formula>
    </cfRule>
  </conditionalFormatting>
  <conditionalFormatting sqref="C8">
    <cfRule type="cellIs" dxfId="474" priority="43" operator="equal">
      <formula>MIN($C$1:$C$35)</formula>
    </cfRule>
    <cfRule type="cellIs" dxfId="473" priority="44" operator="equal">
      <formula>MAX($C$1:$C$35)</formula>
    </cfRule>
  </conditionalFormatting>
  <conditionalFormatting sqref="E8">
    <cfRule type="cellIs" dxfId="472" priority="45" operator="equal">
      <formula>MIN($E$1:$E$35)</formula>
    </cfRule>
    <cfRule type="cellIs" dxfId="471" priority="46" operator="equal">
      <formula>MAX($E$1:$E$35)</formula>
    </cfRule>
  </conditionalFormatting>
  <conditionalFormatting sqref="G8">
    <cfRule type="cellIs" dxfId="470" priority="47" operator="equal">
      <formula>MIN($G$1:$G$35)</formula>
    </cfRule>
    <cfRule type="cellIs" dxfId="469" priority="48" operator="equal">
      <formula>MAX($G$1:$G$35)</formula>
    </cfRule>
  </conditionalFormatting>
  <conditionalFormatting sqref="I8">
    <cfRule type="cellIs" dxfId="468" priority="49" operator="equal">
      <formula>MIN($I$1:$I$35)</formula>
    </cfRule>
    <cfRule type="cellIs" dxfId="467" priority="50" operator="equal">
      <formula>MAX($I$1:$I$35)</formula>
    </cfRule>
  </conditionalFormatting>
  <conditionalFormatting sqref="K8">
    <cfRule type="cellIs" dxfId="466" priority="51" operator="equal">
      <formula>MIN($K$1:$K$35)</formula>
    </cfRule>
    <cfRule type="cellIs" dxfId="465" priority="52" operator="equal">
      <formula>MAX($K$1:$K$35)</formula>
    </cfRule>
  </conditionalFormatting>
  <conditionalFormatting sqref="M8">
    <cfRule type="cellIs" dxfId="464" priority="53" operator="equal">
      <formula>MIN($M$1:$M$35)</formula>
    </cfRule>
    <cfRule type="cellIs" dxfId="463" priority="54" operator="equal">
      <formula>MAX($M$1:$M$35)</formula>
    </cfRule>
  </conditionalFormatting>
  <conditionalFormatting sqref="A8">
    <cfRule type="cellIs" dxfId="462" priority="28" operator="equal">
      <formula>"MAX($A:$A)"</formula>
    </cfRule>
  </conditionalFormatting>
  <conditionalFormatting sqref="B8">
    <cfRule type="cellIs" dxfId="461" priority="29" operator="equal">
      <formula>MIN($B$1:$B$35)</formula>
    </cfRule>
    <cfRule type="cellIs" dxfId="460" priority="30" operator="equal">
      <formula>MAX($B$1:$B$35)</formula>
    </cfRule>
  </conditionalFormatting>
  <conditionalFormatting sqref="F8">
    <cfRule type="cellIs" dxfId="459" priority="31" operator="equal">
      <formula>MIN($F$1:$F$35)</formula>
    </cfRule>
    <cfRule type="cellIs" dxfId="458" priority="32" operator="equal">
      <formula>MAX($F$1:$F$35)</formula>
    </cfRule>
  </conditionalFormatting>
  <conditionalFormatting sqref="H8">
    <cfRule type="cellIs" dxfId="457" priority="33" operator="equal">
      <formula>MIN($H$1:$H$35)</formula>
    </cfRule>
    <cfRule type="cellIs" dxfId="456" priority="34" operator="equal">
      <formula>MAX($H$1:$H$35)</formula>
    </cfRule>
  </conditionalFormatting>
  <conditionalFormatting sqref="J8">
    <cfRule type="cellIs" dxfId="455" priority="35" operator="equal">
      <formula>MIN($J$1:$J$35)</formula>
    </cfRule>
    <cfRule type="cellIs" dxfId="454" priority="36" operator="equal">
      <formula>MAX($J$1:$J$35)</formula>
    </cfRule>
  </conditionalFormatting>
  <conditionalFormatting sqref="L8">
    <cfRule type="cellIs" dxfId="453" priority="37" operator="equal">
      <formula>MIN($L$1:$L$35)</formula>
    </cfRule>
    <cfRule type="cellIs" dxfId="452" priority="38" operator="equal">
      <formula>MAX($L$1:$L$35)</formula>
    </cfRule>
  </conditionalFormatting>
  <conditionalFormatting sqref="N8">
    <cfRule type="cellIs" dxfId="451" priority="39" operator="equal">
      <formula>MIN($N$1:$N$35)</formula>
    </cfRule>
    <cfRule type="cellIs" dxfId="450" priority="40" operator="equal">
      <formula>MAX($N$1:$N$35)</formula>
    </cfRule>
  </conditionalFormatting>
  <conditionalFormatting sqref="D7">
    <cfRule type="cellIs" dxfId="449" priority="14" operator="equal">
      <formula>MIN($D$1:$D$35)</formula>
    </cfRule>
    <cfRule type="cellIs" dxfId="448" priority="15" operator="equal">
      <formula>MAX($D$1:$D$35)</formula>
    </cfRule>
  </conditionalFormatting>
  <conditionalFormatting sqref="C7">
    <cfRule type="cellIs" dxfId="447" priority="16" operator="equal">
      <formula>MIN($C$1:$C$35)</formula>
    </cfRule>
    <cfRule type="cellIs" dxfId="446" priority="17" operator="equal">
      <formula>MAX($C$1:$C$35)</formula>
    </cfRule>
  </conditionalFormatting>
  <conditionalFormatting sqref="E7">
    <cfRule type="cellIs" dxfId="445" priority="18" operator="equal">
      <formula>MIN($E$1:$E$35)</formula>
    </cfRule>
    <cfRule type="cellIs" dxfId="444" priority="19" operator="equal">
      <formula>MAX($E$1:$E$35)</formula>
    </cfRule>
  </conditionalFormatting>
  <conditionalFormatting sqref="G7">
    <cfRule type="cellIs" dxfId="443" priority="20" operator="equal">
      <formula>MIN($G$1:$G$35)</formula>
    </cfRule>
    <cfRule type="cellIs" dxfId="442" priority="21" operator="equal">
      <formula>MAX($G$1:$G$35)</formula>
    </cfRule>
  </conditionalFormatting>
  <conditionalFormatting sqref="I7">
    <cfRule type="cellIs" dxfId="441" priority="22" operator="equal">
      <formula>MIN($I$1:$I$35)</formula>
    </cfRule>
    <cfRule type="cellIs" dxfId="440" priority="23" operator="equal">
      <formula>MAX($I$1:$I$35)</formula>
    </cfRule>
  </conditionalFormatting>
  <conditionalFormatting sqref="K7">
    <cfRule type="cellIs" dxfId="439" priority="24" operator="equal">
      <formula>MIN($K$1:$K$35)</formula>
    </cfRule>
    <cfRule type="cellIs" dxfId="438" priority="25" operator="equal">
      <formula>MAX($K$1:$K$35)</formula>
    </cfRule>
  </conditionalFormatting>
  <conditionalFormatting sqref="M7">
    <cfRule type="cellIs" dxfId="437" priority="26" operator="equal">
      <formula>MIN($M$1:$M$35)</formula>
    </cfRule>
    <cfRule type="cellIs" dxfId="436" priority="27" operator="equal">
      <formula>MAX($M$1:$M$35)</formula>
    </cfRule>
  </conditionalFormatting>
  <conditionalFormatting sqref="A7">
    <cfRule type="cellIs" dxfId="435" priority="1" operator="equal">
      <formula>"MAX($A:$A)"</formula>
    </cfRule>
  </conditionalFormatting>
  <conditionalFormatting sqref="B7">
    <cfRule type="cellIs" dxfId="434" priority="2" operator="equal">
      <formula>MIN($B$1:$B$35)</formula>
    </cfRule>
    <cfRule type="cellIs" dxfId="433" priority="3" operator="equal">
      <formula>MAX($B$1:$B$35)</formula>
    </cfRule>
  </conditionalFormatting>
  <conditionalFormatting sqref="F7">
    <cfRule type="cellIs" dxfId="432" priority="4" operator="equal">
      <formula>MIN($F$1:$F$35)</formula>
    </cfRule>
    <cfRule type="cellIs" dxfId="431" priority="5" operator="equal">
      <formula>MAX($F$1:$F$35)</formula>
    </cfRule>
  </conditionalFormatting>
  <conditionalFormatting sqref="H7">
    <cfRule type="cellIs" dxfId="430" priority="6" operator="equal">
      <formula>MIN($H$1:$H$35)</formula>
    </cfRule>
    <cfRule type="cellIs" dxfId="429" priority="7" operator="equal">
      <formula>MAX($H$1:$H$35)</formula>
    </cfRule>
  </conditionalFormatting>
  <conditionalFormatting sqref="J7">
    <cfRule type="cellIs" dxfId="428" priority="8" operator="equal">
      <formula>MIN($J$1:$J$35)</formula>
    </cfRule>
    <cfRule type="cellIs" dxfId="427" priority="9" operator="equal">
      <formula>MAX($J$1:$J$35)</formula>
    </cfRule>
  </conditionalFormatting>
  <conditionalFormatting sqref="L7">
    <cfRule type="cellIs" dxfId="426" priority="10" operator="equal">
      <formula>MIN($L$1:$L$35)</formula>
    </cfRule>
    <cfRule type="cellIs" dxfId="425" priority="11" operator="equal">
      <formula>MAX($L$1:$L$35)</formula>
    </cfRule>
  </conditionalFormatting>
  <conditionalFormatting sqref="N7">
    <cfRule type="cellIs" dxfId="424" priority="12" operator="equal">
      <formula>MIN($N$1:$N$35)</formula>
    </cfRule>
    <cfRule type="cellIs" dxfId="423" priority="13" operator="equal">
      <formula>MAX($N$1:$N$35)</formula>
    </cfRule>
  </conditionalFormatting>
  <pageMargins left="0.7" right="0.7" top="0.75" bottom="0.75" header="0.51180555555555496" footer="0.51180555555555496"/>
  <pageSetup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0"/>
  <sheetViews>
    <sheetView tabSelected="1" zoomScaleNormal="100" workbookViewId="0">
      <selection activeCell="N5" sqref="N5"/>
    </sheetView>
  </sheetViews>
  <sheetFormatPr defaultRowHeight="15"/>
  <cols>
    <col min="1" max="1025" width="10.5703125" customWidth="1"/>
  </cols>
  <sheetData>
    <row r="1" spans="1:18">
      <c r="A1" s="2" t="s">
        <v>37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36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</row>
    <row r="2" spans="1:18">
      <c r="A2" s="2" t="s">
        <v>38</v>
      </c>
      <c r="B2" s="16">
        <f>STDEV(B5:B39)</f>
        <v>41.722240406500397</v>
      </c>
      <c r="C2" s="19">
        <f>STDEV(C5:C39)</f>
        <v>32.911336965251586</v>
      </c>
      <c r="D2" s="16">
        <f>STDEV(D5:D39)</f>
        <v>53.436003190496855</v>
      </c>
      <c r="E2" s="16">
        <f>STDEV(E5:E39)</f>
        <v>47.451538657965592</v>
      </c>
      <c r="F2" s="16">
        <f>STDEV(F5:F39)</f>
        <v>38.098427811140319</v>
      </c>
      <c r="G2" s="16">
        <f>STDEV(G5:G39)</f>
        <v>40.63410890769832</v>
      </c>
      <c r="H2" s="16">
        <f>STDEV(H5:H39)</f>
        <v>28.46829343484497</v>
      </c>
      <c r="I2" s="16">
        <f>STDEV(I5:I39)</f>
        <v>33.997122221266487</v>
      </c>
      <c r="J2" s="16">
        <f>STDEV(J5:J39)</f>
        <v>46.741649683403864</v>
      </c>
      <c r="K2" s="16">
        <f>STDEV(K5:K39)</f>
        <v>60.680963055236049</v>
      </c>
      <c r="L2" s="16">
        <f>STDEV(L5:L39)</f>
        <v>51.242614224930449</v>
      </c>
      <c r="M2" s="16">
        <f>STDEV(M5:M39)</f>
        <v>47.455095448577644</v>
      </c>
      <c r="N2" s="16">
        <f>STDEV(N5:N39)</f>
        <v>172.01784507779942</v>
      </c>
      <c r="O2" s="1"/>
      <c r="P2" s="1"/>
      <c r="Q2" s="1"/>
      <c r="R2" s="1"/>
    </row>
    <row r="3" spans="1:18">
      <c r="A3" s="2" t="s">
        <v>15</v>
      </c>
      <c r="B3" s="3">
        <f>AVERAGE(B5:B39)</f>
        <v>38.337142857142872</v>
      </c>
      <c r="C3" s="3">
        <f>AVERAGE(C5:C39)</f>
        <v>32.148571428571437</v>
      </c>
      <c r="D3" s="3">
        <f>AVERAGE(D5:D39)</f>
        <v>55.665714285714287</v>
      </c>
      <c r="E3" s="3">
        <f>AVERAGE(E5:E39)</f>
        <v>66.082857142857151</v>
      </c>
      <c r="F3" s="3">
        <f>AVERAGE(F5:F39)</f>
        <v>63.025714285714301</v>
      </c>
      <c r="G3" s="3">
        <f>AVERAGE(G5:G39)</f>
        <v>49.10857142857143</v>
      </c>
      <c r="H3" s="3">
        <f>AVERAGE(H5:H39)</f>
        <v>28.325714285714284</v>
      </c>
      <c r="I3" s="3">
        <f>AVERAGE(I5:I39)</f>
        <v>47.174285714285709</v>
      </c>
      <c r="J3" s="3">
        <f>AVERAGE(J5:J39)</f>
        <v>69.362857142857152</v>
      </c>
      <c r="K3" s="3">
        <f>AVERAGE(K5:K39)</f>
        <v>87.131428571428586</v>
      </c>
      <c r="L3" s="3">
        <f>AVERAGE(L5:L39)</f>
        <v>59.308571428571405</v>
      </c>
      <c r="M3" s="3">
        <f>AVERAGE(M5:M39)</f>
        <v>49.054285714285712</v>
      </c>
      <c r="N3" s="3">
        <f>AVERAGE(N5:N39)</f>
        <v>644.72571428571439</v>
      </c>
      <c r="O3" s="1"/>
      <c r="P3" s="1"/>
      <c r="Q3" s="1"/>
      <c r="R3" s="1"/>
    </row>
    <row r="4" spans="1:18">
      <c r="A4" s="2" t="s">
        <v>39</v>
      </c>
      <c r="B4" s="20">
        <f>AVERAGE(B10:B39)</f>
        <v>42.306666666666679</v>
      </c>
      <c r="C4" s="20">
        <f>AVERAGE(C10:C39)</f>
        <v>32.573333333333345</v>
      </c>
      <c r="D4" s="20">
        <f>AVERAGE(D10:D39)</f>
        <v>50.11333333333333</v>
      </c>
      <c r="E4" s="20">
        <f>AVERAGE(E10:E39)</f>
        <v>69.013333333333335</v>
      </c>
      <c r="F4" s="20">
        <f>AVERAGE(F10:F39)</f>
        <v>64.363333333333344</v>
      </c>
      <c r="G4" s="20">
        <f>AVERAGE(G10:G39)</f>
        <v>49.596666666666664</v>
      </c>
      <c r="H4" s="20">
        <f>AVERAGE(H10:H39)</f>
        <v>27.699999999999996</v>
      </c>
      <c r="I4" s="20">
        <f>AVERAGE(I10:I39)</f>
        <v>46.980000000000004</v>
      </c>
      <c r="J4" s="20">
        <f>AVERAGE(J10:J39)</f>
        <v>70.733333333333334</v>
      </c>
      <c r="K4" s="20">
        <f>AVERAGE(K10:K39)</f>
        <v>93.303333333333356</v>
      </c>
      <c r="L4" s="20">
        <f>AVERAGE(L10:L39)</f>
        <v>62.146666666666654</v>
      </c>
      <c r="M4" s="20">
        <f>AVERAGE(M10:M39)</f>
        <v>49.076666666666661</v>
      </c>
      <c r="N4" s="20">
        <f>AVERAGE(N10:N39)</f>
        <v>657.90666666666664</v>
      </c>
      <c r="O4" s="1"/>
      <c r="P4" s="1"/>
      <c r="Q4" s="1"/>
      <c r="R4" s="1"/>
    </row>
    <row r="5" spans="1:18">
      <c r="A5" s="15">
        <v>2025</v>
      </c>
      <c r="B5" s="4">
        <v>1</v>
      </c>
      <c r="C5" s="4">
        <v>47.8</v>
      </c>
      <c r="D5" s="4">
        <v>233.7</v>
      </c>
      <c r="E5" s="4">
        <v>46</v>
      </c>
      <c r="F5" s="4">
        <v>89.9</v>
      </c>
      <c r="G5" s="4">
        <v>1.5</v>
      </c>
      <c r="H5" s="4">
        <v>119.3</v>
      </c>
      <c r="I5" s="4">
        <v>39.1</v>
      </c>
      <c r="J5" s="4">
        <v>73.099999999999994</v>
      </c>
      <c r="K5" s="4">
        <v>47.2</v>
      </c>
      <c r="L5" s="4">
        <v>53.2</v>
      </c>
      <c r="M5" s="4">
        <v>151</v>
      </c>
      <c r="N5" s="5">
        <f>SUM(B5:M5)</f>
        <v>902.80000000000007</v>
      </c>
      <c r="O5" s="1"/>
      <c r="P5" s="1"/>
      <c r="Q5" s="1"/>
      <c r="R5" s="1"/>
    </row>
    <row r="6" spans="1:18">
      <c r="A6" s="15">
        <v>2024</v>
      </c>
      <c r="B6" s="4">
        <v>26.9</v>
      </c>
      <c r="C6" s="4">
        <v>22.5</v>
      </c>
      <c r="D6" s="4">
        <v>101.7</v>
      </c>
      <c r="E6" s="4">
        <v>108.5</v>
      </c>
      <c r="F6" s="4">
        <v>64.099999999999994</v>
      </c>
      <c r="G6" s="4">
        <v>89.1</v>
      </c>
      <c r="H6" s="4">
        <v>2.8</v>
      </c>
      <c r="I6" s="4">
        <v>32.4</v>
      </c>
      <c r="J6" s="4">
        <v>65.599999999999994</v>
      </c>
      <c r="K6" s="4">
        <v>128.6</v>
      </c>
      <c r="L6" s="4">
        <v>69.5</v>
      </c>
      <c r="M6" s="4">
        <v>43.1</v>
      </c>
      <c r="N6" s="5">
        <f>SUM(B6:M6)</f>
        <v>754.80000000000007</v>
      </c>
      <c r="O6" s="1"/>
      <c r="P6" s="1"/>
      <c r="Q6" s="1"/>
      <c r="R6" s="1"/>
    </row>
    <row r="7" spans="1:18">
      <c r="A7" s="15">
        <v>2023</v>
      </c>
      <c r="B7" s="4">
        <v>1.7</v>
      </c>
      <c r="C7" s="4">
        <v>54.7</v>
      </c>
      <c r="D7" s="4">
        <v>0.5</v>
      </c>
      <c r="E7" s="4">
        <v>10.6</v>
      </c>
      <c r="F7" s="4">
        <v>69.8</v>
      </c>
      <c r="G7" s="4">
        <v>107.5</v>
      </c>
      <c r="H7" s="4">
        <v>1.3</v>
      </c>
      <c r="I7" s="4">
        <v>32.299999999999997</v>
      </c>
      <c r="J7" s="4">
        <v>51.9</v>
      </c>
      <c r="K7" s="4">
        <v>20.8</v>
      </c>
      <c r="L7" s="4">
        <v>6.6</v>
      </c>
      <c r="M7" s="4">
        <v>1</v>
      </c>
      <c r="N7" s="5">
        <f>SUM(B7:M7)</f>
        <v>358.70000000000005</v>
      </c>
      <c r="O7" s="1"/>
      <c r="P7" s="1"/>
      <c r="Q7" s="1"/>
      <c r="R7" s="1"/>
    </row>
    <row r="8" spans="1:18">
      <c r="A8" s="15">
        <v>2022</v>
      </c>
      <c r="B8" s="4">
        <v>11.6</v>
      </c>
      <c r="C8" s="4">
        <v>3</v>
      </c>
      <c r="D8" s="4">
        <v>95.6</v>
      </c>
      <c r="E8" s="4">
        <v>20.3</v>
      </c>
      <c r="F8" s="4">
        <v>45.6</v>
      </c>
      <c r="G8" s="4">
        <v>11.7</v>
      </c>
      <c r="H8" s="4">
        <v>27</v>
      </c>
      <c r="I8" s="4">
        <v>117.1</v>
      </c>
      <c r="J8" s="4">
        <v>20.9</v>
      </c>
      <c r="K8" s="4">
        <v>11</v>
      </c>
      <c r="L8" s="4">
        <v>7.1</v>
      </c>
      <c r="M8" s="4">
        <v>46.8</v>
      </c>
      <c r="N8" s="5">
        <f>SUM(B8:M8)</f>
        <v>417.7</v>
      </c>
      <c r="O8" s="1"/>
      <c r="P8" s="1"/>
      <c r="Q8" s="1"/>
      <c r="R8" s="1"/>
    </row>
    <row r="9" spans="1:18">
      <c r="A9" s="15">
        <v>2021</v>
      </c>
      <c r="B9" s="4">
        <v>31.4</v>
      </c>
      <c r="C9" s="4">
        <v>20</v>
      </c>
      <c r="D9" s="4">
        <v>13.4</v>
      </c>
      <c r="E9" s="4">
        <v>57.1</v>
      </c>
      <c r="F9" s="4">
        <v>5.6</v>
      </c>
      <c r="G9" s="4">
        <v>21.1</v>
      </c>
      <c r="H9" s="4">
        <v>10</v>
      </c>
      <c r="I9" s="4">
        <v>20.8</v>
      </c>
      <c r="J9" s="4">
        <v>94.2</v>
      </c>
      <c r="K9" s="4">
        <v>42.9</v>
      </c>
      <c r="L9" s="4">
        <v>75</v>
      </c>
      <c r="M9" s="4">
        <v>2.7</v>
      </c>
      <c r="N9" s="5">
        <f>SUM(B9:M9)</f>
        <v>394.2</v>
      </c>
      <c r="O9" s="1"/>
      <c r="P9" s="1"/>
      <c r="Q9" s="1"/>
      <c r="R9" s="1"/>
    </row>
    <row r="10" spans="1:18">
      <c r="A10" s="15">
        <v>2020</v>
      </c>
      <c r="B10" s="4">
        <v>145.4</v>
      </c>
      <c r="C10" s="4">
        <v>1.7</v>
      </c>
      <c r="D10" s="4">
        <v>94.1</v>
      </c>
      <c r="E10" s="4">
        <v>184.3</v>
      </c>
      <c r="F10" s="4">
        <v>84.1</v>
      </c>
      <c r="G10" s="4">
        <v>85.4</v>
      </c>
      <c r="H10" s="4">
        <v>12.5</v>
      </c>
      <c r="I10" s="4">
        <v>20.3</v>
      </c>
      <c r="J10" s="4">
        <v>43.8</v>
      </c>
      <c r="K10" s="4">
        <v>52.7</v>
      </c>
      <c r="L10" s="4">
        <v>80.900000000000006</v>
      </c>
      <c r="M10" s="4">
        <v>55.9</v>
      </c>
      <c r="N10" s="5">
        <f>SUM(B10:M10)</f>
        <v>861.09999999999991</v>
      </c>
      <c r="O10" s="1"/>
      <c r="P10" s="1"/>
      <c r="Q10" s="1"/>
      <c r="R10" s="1"/>
    </row>
    <row r="11" spans="1:18">
      <c r="A11" s="15">
        <v>2019</v>
      </c>
      <c r="B11" s="4">
        <v>10.6</v>
      </c>
      <c r="C11" s="4">
        <v>4.2</v>
      </c>
      <c r="D11" s="4">
        <v>6.1</v>
      </c>
      <c r="E11" s="4">
        <v>45</v>
      </c>
      <c r="F11" s="4">
        <v>80.5</v>
      </c>
      <c r="G11" s="4">
        <v>28.5</v>
      </c>
      <c r="H11" s="4">
        <v>111.1</v>
      </c>
      <c r="I11" s="4">
        <v>29.8</v>
      </c>
      <c r="J11" s="4">
        <v>19.3</v>
      </c>
      <c r="K11" s="4">
        <v>115.4</v>
      </c>
      <c r="L11" s="4">
        <v>41</v>
      </c>
      <c r="M11" s="4">
        <v>95.2</v>
      </c>
      <c r="N11" s="5">
        <f>SUM(B11:M11)</f>
        <v>586.70000000000005</v>
      </c>
      <c r="O11" s="1"/>
      <c r="P11" s="1"/>
      <c r="Q11" s="1"/>
      <c r="R11" s="1"/>
    </row>
    <row r="12" spans="1:18">
      <c r="A12" s="15">
        <v>2018</v>
      </c>
      <c r="B12" s="4">
        <v>92</v>
      </c>
      <c r="C12" s="4">
        <v>90</v>
      </c>
      <c r="D12" s="4">
        <v>88.9</v>
      </c>
      <c r="E12" s="4">
        <v>119.5</v>
      </c>
      <c r="F12" s="4">
        <v>73.099999999999994</v>
      </c>
      <c r="G12" s="4">
        <v>120.2</v>
      </c>
      <c r="H12" s="4">
        <v>50.4</v>
      </c>
      <c r="I12" s="4">
        <v>106.5</v>
      </c>
      <c r="J12" s="4">
        <v>53.5</v>
      </c>
      <c r="K12" s="4">
        <v>160.19999999999999</v>
      </c>
      <c r="L12" s="4">
        <v>144.80000000000001</v>
      </c>
      <c r="M12" s="4">
        <v>4</v>
      </c>
      <c r="N12" s="5">
        <f>SUM(B12:M12)</f>
        <v>1103.0999999999999</v>
      </c>
      <c r="O12" s="1"/>
      <c r="P12" s="1"/>
      <c r="Q12" s="1"/>
      <c r="R12" s="1"/>
    </row>
    <row r="13" spans="1:18">
      <c r="A13" s="15">
        <v>2017</v>
      </c>
      <c r="B13" s="4">
        <v>38.299999999999997</v>
      </c>
      <c r="C13" s="4">
        <v>60.8</v>
      </c>
      <c r="D13" s="4">
        <v>106.1</v>
      </c>
      <c r="E13" s="4">
        <v>56.7</v>
      </c>
      <c r="F13" s="4">
        <v>25.6</v>
      </c>
      <c r="G13" s="4">
        <v>34.799999999999997</v>
      </c>
      <c r="H13" s="4">
        <v>28.3</v>
      </c>
      <c r="I13" s="4">
        <v>22.1</v>
      </c>
      <c r="J13" s="4">
        <v>49.3</v>
      </c>
      <c r="K13" s="4">
        <v>85.9</v>
      </c>
      <c r="L13" s="4">
        <v>22</v>
      </c>
      <c r="M13" s="4">
        <v>4.5</v>
      </c>
      <c r="N13" s="5">
        <f>SUM(B13:M13)</f>
        <v>534.40000000000009</v>
      </c>
      <c r="O13" s="1"/>
      <c r="P13" s="1"/>
      <c r="Q13" s="1"/>
      <c r="R13" s="1"/>
    </row>
    <row r="14" spans="1:18">
      <c r="A14" s="15">
        <v>2016</v>
      </c>
      <c r="B14">
        <v>0.5</v>
      </c>
      <c r="C14" s="4">
        <v>60</v>
      </c>
      <c r="D14" s="4">
        <v>44</v>
      </c>
      <c r="E14" s="4">
        <v>112</v>
      </c>
      <c r="F14" s="4">
        <v>46.5</v>
      </c>
      <c r="G14" s="4">
        <v>28.6</v>
      </c>
      <c r="H14" s="4">
        <v>9.3000000000000007</v>
      </c>
      <c r="I14" s="4">
        <v>13.6</v>
      </c>
      <c r="J14" s="4">
        <v>48.7</v>
      </c>
      <c r="K14" s="4">
        <v>59.3</v>
      </c>
      <c r="L14" s="4">
        <v>75.099999999999994</v>
      </c>
      <c r="M14" s="4">
        <v>24.4</v>
      </c>
      <c r="N14" s="5">
        <f>SUM(B14:M14)</f>
        <v>522</v>
      </c>
    </row>
    <row r="15" spans="1:18">
      <c r="A15" s="15">
        <v>2015</v>
      </c>
      <c r="B15">
        <v>13.9</v>
      </c>
      <c r="C15">
        <v>11.3</v>
      </c>
      <c r="D15" s="4">
        <v>52.7</v>
      </c>
      <c r="E15">
        <v>21.5</v>
      </c>
      <c r="F15">
        <v>12.8</v>
      </c>
      <c r="G15">
        <v>36.799999999999997</v>
      </c>
      <c r="H15">
        <v>50.5</v>
      </c>
      <c r="I15">
        <v>49.6</v>
      </c>
      <c r="J15">
        <v>35.700000000000003</v>
      </c>
      <c r="K15">
        <v>17.5</v>
      </c>
      <c r="L15">
        <v>84.6</v>
      </c>
      <c r="M15">
        <v>0.6</v>
      </c>
      <c r="N15" s="5">
        <f>SUM(B15:M15)</f>
        <v>387.5</v>
      </c>
    </row>
    <row r="16" spans="1:18">
      <c r="A16" s="15">
        <v>2014</v>
      </c>
      <c r="B16">
        <v>35.4</v>
      </c>
      <c r="C16">
        <v>24.2</v>
      </c>
      <c r="D16" s="4">
        <v>13.9</v>
      </c>
      <c r="E16">
        <v>40.1</v>
      </c>
      <c r="F16">
        <v>60.1</v>
      </c>
      <c r="G16">
        <v>24.1</v>
      </c>
      <c r="H16">
        <v>41.7</v>
      </c>
      <c r="I16">
        <v>53.6</v>
      </c>
      <c r="J16">
        <v>151.9</v>
      </c>
      <c r="K16">
        <v>31.5</v>
      </c>
      <c r="L16">
        <v>177.1</v>
      </c>
      <c r="M16">
        <v>26.2</v>
      </c>
      <c r="N16" s="5">
        <f>SUM(B16:M16)</f>
        <v>679.80000000000007</v>
      </c>
    </row>
    <row r="17" spans="1:14">
      <c r="A17" s="15">
        <v>2013</v>
      </c>
      <c r="B17">
        <v>28.6</v>
      </c>
      <c r="C17">
        <v>22.2</v>
      </c>
      <c r="D17" s="4">
        <v>140.5</v>
      </c>
      <c r="E17">
        <v>129.1</v>
      </c>
      <c r="F17">
        <v>58.3</v>
      </c>
      <c r="G17">
        <v>53</v>
      </c>
      <c r="H17">
        <v>37.1</v>
      </c>
      <c r="I17">
        <v>29.6</v>
      </c>
      <c r="J17">
        <v>53</v>
      </c>
      <c r="K17">
        <v>25.2</v>
      </c>
      <c r="L17">
        <v>133.30000000000001</v>
      </c>
      <c r="M17">
        <v>9.5</v>
      </c>
      <c r="N17" s="5">
        <f>SUM(B17:M17)</f>
        <v>719.40000000000009</v>
      </c>
    </row>
    <row r="18" spans="1:14">
      <c r="A18" s="15">
        <v>2012</v>
      </c>
      <c r="B18">
        <v>1.3</v>
      </c>
      <c r="C18">
        <v>14.6</v>
      </c>
      <c r="D18" s="4">
        <v>41.2</v>
      </c>
      <c r="E18">
        <v>81.599999999999994</v>
      </c>
      <c r="F18">
        <v>25.2</v>
      </c>
      <c r="G18">
        <v>28.3</v>
      </c>
      <c r="H18">
        <v>8.1</v>
      </c>
      <c r="I18">
        <v>48.2</v>
      </c>
      <c r="J18">
        <v>75</v>
      </c>
      <c r="K18">
        <v>154.19999999999999</v>
      </c>
      <c r="L18">
        <v>15.4</v>
      </c>
      <c r="M18">
        <v>0.6</v>
      </c>
      <c r="N18" s="5">
        <f>SUM(B18:M18)</f>
        <v>493.7</v>
      </c>
    </row>
    <row r="19" spans="1:14">
      <c r="A19" s="15">
        <v>2011</v>
      </c>
      <c r="B19">
        <v>28.6</v>
      </c>
      <c r="C19">
        <v>11.5</v>
      </c>
      <c r="D19" s="4">
        <v>186.9</v>
      </c>
      <c r="E19">
        <v>53.4</v>
      </c>
      <c r="F19">
        <v>80.099999999999994</v>
      </c>
      <c r="G19">
        <v>69</v>
      </c>
      <c r="H19">
        <v>34.700000000000003</v>
      </c>
      <c r="I19">
        <v>19.399999999999999</v>
      </c>
      <c r="J19">
        <v>3.3</v>
      </c>
      <c r="K19">
        <v>77.7</v>
      </c>
      <c r="L19">
        <v>180.2</v>
      </c>
      <c r="M19">
        <v>0</v>
      </c>
      <c r="N19" s="5">
        <f>SUM(B19:M19)</f>
        <v>744.8</v>
      </c>
    </row>
    <row r="20" spans="1:14">
      <c r="A20" s="15">
        <v>2010</v>
      </c>
      <c r="B20">
        <v>60.7</v>
      </c>
      <c r="C20">
        <v>89.7</v>
      </c>
      <c r="D20" s="4">
        <v>68.2</v>
      </c>
      <c r="E20">
        <v>43.7</v>
      </c>
      <c r="F20">
        <v>157.80000000000001</v>
      </c>
      <c r="G20">
        <v>77.099999999999994</v>
      </c>
      <c r="H20">
        <v>12.5</v>
      </c>
      <c r="I20">
        <v>36.299999999999997</v>
      </c>
      <c r="J20">
        <v>100.2</v>
      </c>
      <c r="K20">
        <v>126.8</v>
      </c>
      <c r="L20">
        <v>16.8</v>
      </c>
      <c r="M20">
        <v>44.7</v>
      </c>
      <c r="N20" s="5">
        <f>SUM(B20:M20)</f>
        <v>834.5</v>
      </c>
    </row>
    <row r="21" spans="1:14">
      <c r="A21" s="15">
        <v>2009</v>
      </c>
      <c r="B21">
        <v>66.400000000000006</v>
      </c>
      <c r="C21">
        <v>30.8</v>
      </c>
      <c r="D21" s="4">
        <v>51.8</v>
      </c>
      <c r="E21">
        <v>105.6</v>
      </c>
      <c r="F21">
        <v>22.4</v>
      </c>
      <c r="G21">
        <v>12.5</v>
      </c>
      <c r="H21">
        <v>12.9</v>
      </c>
      <c r="I21">
        <v>36.4</v>
      </c>
      <c r="J21">
        <v>79.2</v>
      </c>
      <c r="K21">
        <v>86</v>
      </c>
      <c r="L21">
        <v>9.8000000000000007</v>
      </c>
      <c r="M21">
        <v>52.1</v>
      </c>
      <c r="N21" s="5">
        <f>SUM(B21:M21)</f>
        <v>565.9</v>
      </c>
    </row>
    <row r="22" spans="1:14">
      <c r="A22" s="15">
        <v>2008</v>
      </c>
      <c r="B22">
        <v>22</v>
      </c>
      <c r="C22">
        <v>36.6</v>
      </c>
      <c r="D22" s="4">
        <v>30.5</v>
      </c>
      <c r="E22">
        <v>38.6</v>
      </c>
      <c r="F22">
        <v>177.4</v>
      </c>
      <c r="G22">
        <v>105.2</v>
      </c>
      <c r="H22">
        <v>28.5</v>
      </c>
      <c r="I22">
        <v>10.8</v>
      </c>
      <c r="J22">
        <v>16</v>
      </c>
      <c r="K22">
        <v>106.5</v>
      </c>
      <c r="L22">
        <v>62.5</v>
      </c>
      <c r="M22">
        <v>91.2</v>
      </c>
      <c r="N22" s="5">
        <f>SUM(B22:M22)</f>
        <v>725.80000000000007</v>
      </c>
    </row>
    <row r="23" spans="1:14">
      <c r="A23" s="15">
        <v>2007</v>
      </c>
      <c r="B23">
        <v>6.1</v>
      </c>
      <c r="C23">
        <v>29.3</v>
      </c>
      <c r="D23" s="4">
        <v>23.6</v>
      </c>
      <c r="E23">
        <v>158.4</v>
      </c>
      <c r="F23">
        <v>66.7</v>
      </c>
      <c r="G23">
        <v>3.1</v>
      </c>
      <c r="H23">
        <v>0.9</v>
      </c>
      <c r="I23">
        <v>120.9</v>
      </c>
      <c r="J23">
        <v>20.3</v>
      </c>
      <c r="K23">
        <v>83.4</v>
      </c>
      <c r="L23">
        <v>4.8</v>
      </c>
      <c r="M23">
        <v>4.8</v>
      </c>
      <c r="N23" s="5">
        <f>SUM(B23:M23)</f>
        <v>522.29999999999995</v>
      </c>
    </row>
    <row r="24" spans="1:14">
      <c r="A24" s="15">
        <v>2006</v>
      </c>
      <c r="B24">
        <v>126.2</v>
      </c>
      <c r="C24">
        <v>6.7</v>
      </c>
      <c r="D24" s="4">
        <v>8.1999999999999993</v>
      </c>
      <c r="E24">
        <v>7.5</v>
      </c>
      <c r="F24">
        <v>12.9</v>
      </c>
      <c r="G24">
        <v>3.4</v>
      </c>
      <c r="H24">
        <v>15.7</v>
      </c>
      <c r="I24">
        <v>63.1</v>
      </c>
      <c r="J24">
        <v>223</v>
      </c>
      <c r="K24">
        <v>73.400000000000006</v>
      </c>
      <c r="L24">
        <v>3</v>
      </c>
      <c r="M24">
        <v>28.6</v>
      </c>
      <c r="N24" s="5">
        <f>SUM(B24:M24)</f>
        <v>571.70000000000005</v>
      </c>
    </row>
    <row r="25" spans="1:14">
      <c r="A25" s="15">
        <v>2005</v>
      </c>
      <c r="B25">
        <v>0</v>
      </c>
      <c r="C25">
        <v>29.9</v>
      </c>
      <c r="D25" s="4">
        <v>17.3</v>
      </c>
      <c r="E25">
        <v>8.6</v>
      </c>
      <c r="F25">
        <v>54.2</v>
      </c>
      <c r="G25">
        <v>16.100000000000001</v>
      </c>
      <c r="H25">
        <v>9.1999999999999993</v>
      </c>
      <c r="I25">
        <v>71.900000000000006</v>
      </c>
      <c r="J25">
        <v>78.599999999999994</v>
      </c>
      <c r="K25">
        <v>267.7</v>
      </c>
      <c r="L25">
        <v>80.5</v>
      </c>
      <c r="M25">
        <v>16.100000000000001</v>
      </c>
      <c r="N25" s="5">
        <f>SUM(B25:M25)</f>
        <v>650.1</v>
      </c>
    </row>
    <row r="26" spans="1:14">
      <c r="A26" s="15">
        <v>2004</v>
      </c>
      <c r="B26">
        <v>0.7</v>
      </c>
      <c r="C26">
        <v>98.7</v>
      </c>
      <c r="D26" s="4">
        <v>97.6</v>
      </c>
      <c r="E26">
        <v>158.69999999999999</v>
      </c>
      <c r="F26">
        <v>46.2</v>
      </c>
      <c r="G26">
        <v>24.6</v>
      </c>
      <c r="H26">
        <v>26.3</v>
      </c>
      <c r="I26">
        <v>47.9</v>
      </c>
      <c r="J26">
        <v>48.5</v>
      </c>
      <c r="K26">
        <v>36.200000000000003</v>
      </c>
      <c r="L26">
        <v>5</v>
      </c>
      <c r="M26">
        <v>51.6</v>
      </c>
      <c r="N26" s="5">
        <f>SUM(B26:M26)</f>
        <v>642.00000000000011</v>
      </c>
    </row>
    <row r="27" spans="1:14">
      <c r="A27" s="15">
        <v>2003</v>
      </c>
      <c r="B27">
        <v>21.1</v>
      </c>
      <c r="C27">
        <v>146.4</v>
      </c>
      <c r="D27" s="4">
        <v>44.5</v>
      </c>
      <c r="E27">
        <v>14.6</v>
      </c>
      <c r="F27">
        <v>42</v>
      </c>
      <c r="G27">
        <v>8.4</v>
      </c>
      <c r="H27">
        <v>3.9</v>
      </c>
      <c r="I27">
        <v>88.5</v>
      </c>
      <c r="J27">
        <v>102.9</v>
      </c>
      <c r="K27">
        <v>110.6</v>
      </c>
      <c r="L27">
        <v>43.1</v>
      </c>
      <c r="M27">
        <v>44</v>
      </c>
      <c r="N27" s="5">
        <f>SUM(B27:M27)</f>
        <v>670</v>
      </c>
    </row>
    <row r="28" spans="1:14">
      <c r="A28" s="15">
        <v>2002</v>
      </c>
      <c r="B28">
        <v>26.8</v>
      </c>
      <c r="C28">
        <v>11.2</v>
      </c>
      <c r="D28" s="4">
        <v>63.8</v>
      </c>
      <c r="E28">
        <v>135.30000000000001</v>
      </c>
      <c r="F28">
        <v>72.2</v>
      </c>
      <c r="G28">
        <v>44.8</v>
      </c>
      <c r="H28">
        <v>16.600000000000001</v>
      </c>
      <c r="I28">
        <v>101.8</v>
      </c>
      <c r="J28">
        <v>28.4</v>
      </c>
      <c r="K28">
        <v>118.7</v>
      </c>
      <c r="L28">
        <v>57.1</v>
      </c>
      <c r="M28">
        <v>97.6</v>
      </c>
      <c r="N28" s="5">
        <f>SUM(B28:M28)</f>
        <v>774.30000000000007</v>
      </c>
    </row>
    <row r="29" spans="1:14">
      <c r="A29" s="15">
        <v>2001</v>
      </c>
      <c r="B29">
        <v>43.3</v>
      </c>
      <c r="C29">
        <v>33.799999999999997</v>
      </c>
      <c r="D29" s="4">
        <v>30.3</v>
      </c>
      <c r="E29">
        <v>35.5</v>
      </c>
      <c r="F29">
        <v>44.5</v>
      </c>
      <c r="G29">
        <v>19.8</v>
      </c>
      <c r="H29">
        <v>55.7</v>
      </c>
      <c r="I29">
        <v>0</v>
      </c>
      <c r="J29">
        <v>45.1</v>
      </c>
      <c r="K29">
        <v>47.7</v>
      </c>
      <c r="L29">
        <v>134.19999999999999</v>
      </c>
      <c r="M29">
        <v>23.8</v>
      </c>
      <c r="N29" s="5">
        <f>SUM(B29:M29)</f>
        <v>513.69999999999993</v>
      </c>
    </row>
    <row r="30" spans="1:14">
      <c r="A30" s="15">
        <v>2000</v>
      </c>
      <c r="B30">
        <v>2</v>
      </c>
      <c r="C30">
        <v>4.7</v>
      </c>
      <c r="D30" s="4">
        <v>34.5</v>
      </c>
      <c r="E30">
        <v>73.400000000000006</v>
      </c>
      <c r="F30">
        <v>122</v>
      </c>
      <c r="G30">
        <v>101.4</v>
      </c>
      <c r="H30">
        <v>63.7</v>
      </c>
      <c r="I30">
        <v>12.5</v>
      </c>
      <c r="J30">
        <v>19.399999999999999</v>
      </c>
      <c r="K30">
        <v>81.900000000000006</v>
      </c>
      <c r="L30">
        <v>36.5</v>
      </c>
      <c r="M30">
        <v>102.8</v>
      </c>
      <c r="N30" s="5">
        <f>SUM(B30:M30)</f>
        <v>654.79999999999995</v>
      </c>
    </row>
    <row r="31" spans="1:14">
      <c r="A31" s="15">
        <v>1999</v>
      </c>
      <c r="B31">
        <v>47.7</v>
      </c>
      <c r="C31">
        <v>0.2</v>
      </c>
      <c r="D31" s="4">
        <v>9.1</v>
      </c>
      <c r="E31">
        <v>30.6</v>
      </c>
      <c r="F31">
        <v>47.8</v>
      </c>
      <c r="G31">
        <v>18.399999999999999</v>
      </c>
      <c r="H31">
        <v>19.3</v>
      </c>
      <c r="I31">
        <v>21</v>
      </c>
      <c r="J31">
        <v>110.8</v>
      </c>
      <c r="K31">
        <v>149.1</v>
      </c>
      <c r="L31">
        <v>59</v>
      </c>
      <c r="M31">
        <v>1.9</v>
      </c>
      <c r="N31" s="5">
        <f>SUM(B31:M31)</f>
        <v>514.9</v>
      </c>
    </row>
    <row r="32" spans="1:14">
      <c r="A32" s="15">
        <v>1998</v>
      </c>
      <c r="B32">
        <v>73</v>
      </c>
      <c r="C32">
        <v>5.7</v>
      </c>
      <c r="D32" s="4">
        <v>6.7</v>
      </c>
      <c r="E32">
        <v>57.4</v>
      </c>
      <c r="F32">
        <v>77.2</v>
      </c>
      <c r="G32">
        <v>60.4</v>
      </c>
      <c r="H32">
        <v>0.8</v>
      </c>
      <c r="I32">
        <v>54.1</v>
      </c>
      <c r="J32">
        <v>34.9</v>
      </c>
      <c r="K32">
        <v>62.9</v>
      </c>
      <c r="L32">
        <v>3.1</v>
      </c>
      <c r="M32">
        <v>95.8</v>
      </c>
      <c r="N32" s="5">
        <f>SUM(B32:M32)</f>
        <v>532</v>
      </c>
    </row>
    <row r="33" spans="1:16">
      <c r="A33" s="15">
        <v>1997</v>
      </c>
      <c r="B33">
        <v>118.9</v>
      </c>
      <c r="C33">
        <v>0.5</v>
      </c>
      <c r="D33" s="4">
        <v>12.2</v>
      </c>
      <c r="E33">
        <v>35.1</v>
      </c>
      <c r="F33">
        <v>12.7</v>
      </c>
      <c r="G33">
        <v>78.2</v>
      </c>
      <c r="H33">
        <v>38.799999999999997</v>
      </c>
      <c r="I33">
        <v>35.9</v>
      </c>
      <c r="J33">
        <v>89.1</v>
      </c>
      <c r="K33">
        <v>36.5</v>
      </c>
      <c r="L33">
        <v>62.1</v>
      </c>
      <c r="M33">
        <v>111.9</v>
      </c>
      <c r="N33" s="5">
        <f>SUM(B33:M33)</f>
        <v>631.9</v>
      </c>
    </row>
    <row r="34" spans="1:16">
      <c r="A34" s="15">
        <v>1996</v>
      </c>
      <c r="B34">
        <v>142.9</v>
      </c>
      <c r="C34">
        <v>14.2</v>
      </c>
      <c r="D34" s="4">
        <v>29.9</v>
      </c>
      <c r="E34">
        <v>91</v>
      </c>
      <c r="F34">
        <v>67.7</v>
      </c>
      <c r="G34">
        <v>143.80000000000001</v>
      </c>
      <c r="H34">
        <v>17.899999999999999</v>
      </c>
      <c r="I34">
        <v>50.1</v>
      </c>
      <c r="J34">
        <v>72.3</v>
      </c>
      <c r="K34">
        <v>147.80000000000001</v>
      </c>
      <c r="L34">
        <v>148</v>
      </c>
      <c r="M34">
        <v>156.6</v>
      </c>
      <c r="N34" s="5">
        <f>SUM(B34:M34)</f>
        <v>1082.1999999999998</v>
      </c>
    </row>
    <row r="35" spans="1:16">
      <c r="A35" s="15">
        <v>1995</v>
      </c>
      <c r="B35">
        <v>9.4</v>
      </c>
      <c r="C35">
        <v>14.7</v>
      </c>
      <c r="D35" s="4">
        <v>6.3</v>
      </c>
      <c r="E35">
        <v>28.5</v>
      </c>
      <c r="F35">
        <v>60.6</v>
      </c>
      <c r="G35">
        <v>41.8</v>
      </c>
      <c r="H35">
        <v>3.2</v>
      </c>
      <c r="I35">
        <v>115</v>
      </c>
      <c r="J35">
        <v>95.7</v>
      </c>
      <c r="K35">
        <v>30.5</v>
      </c>
      <c r="L35">
        <v>77.900000000000006</v>
      </c>
      <c r="M35">
        <v>106.5</v>
      </c>
      <c r="N35" s="5">
        <f>SUM(B35:M35)</f>
        <v>590.1</v>
      </c>
    </row>
    <row r="36" spans="1:16">
      <c r="A36" s="15">
        <v>1994</v>
      </c>
      <c r="B36">
        <v>14</v>
      </c>
      <c r="C36">
        <v>47.6</v>
      </c>
      <c r="D36" s="4">
        <v>11.8</v>
      </c>
      <c r="E36">
        <v>38.4</v>
      </c>
      <c r="F36">
        <v>46.7</v>
      </c>
      <c r="G36">
        <v>12.3</v>
      </c>
      <c r="H36">
        <v>0.6</v>
      </c>
      <c r="I36">
        <v>3.4</v>
      </c>
      <c r="J36">
        <v>177</v>
      </c>
      <c r="K36">
        <v>258</v>
      </c>
      <c r="L36">
        <v>35.299999999999997</v>
      </c>
      <c r="M36">
        <v>52.6</v>
      </c>
      <c r="N36" s="5">
        <f>SUM(B36:M36)</f>
        <v>697.69999999999993</v>
      </c>
    </row>
    <row r="37" spans="1:16">
      <c r="A37" s="15">
        <v>1993</v>
      </c>
      <c r="B37">
        <v>0.5</v>
      </c>
      <c r="C37">
        <v>19.7</v>
      </c>
      <c r="D37" s="4">
        <v>75.3</v>
      </c>
      <c r="E37">
        <v>92</v>
      </c>
      <c r="F37">
        <v>46.9</v>
      </c>
      <c r="G37">
        <v>65.3</v>
      </c>
      <c r="H37">
        <v>51.1</v>
      </c>
      <c r="I37">
        <v>25.8</v>
      </c>
      <c r="J37">
        <v>115.9</v>
      </c>
      <c r="K37">
        <v>60.8</v>
      </c>
      <c r="L37">
        <v>23.3</v>
      </c>
      <c r="M37">
        <v>0.8</v>
      </c>
      <c r="N37" s="5">
        <f>SUM(B37:M37)</f>
        <v>577.39999999999986</v>
      </c>
    </row>
    <row r="38" spans="1:16">
      <c r="A38" s="15">
        <v>1992</v>
      </c>
      <c r="B38">
        <v>55.5</v>
      </c>
      <c r="C38">
        <v>11.5</v>
      </c>
      <c r="D38" s="4">
        <v>20</v>
      </c>
      <c r="E38">
        <v>31.3</v>
      </c>
      <c r="F38">
        <v>88.2</v>
      </c>
      <c r="G38">
        <v>133.19999999999999</v>
      </c>
      <c r="H38">
        <v>55.4</v>
      </c>
      <c r="I38">
        <v>88.9</v>
      </c>
      <c r="J38">
        <v>70.2</v>
      </c>
      <c r="K38">
        <v>78.5</v>
      </c>
      <c r="L38">
        <v>0</v>
      </c>
      <c r="M38">
        <v>27</v>
      </c>
      <c r="N38" s="5">
        <f>SUM(B38:M38)</f>
        <v>659.7</v>
      </c>
    </row>
    <row r="39" spans="1:16">
      <c r="A39" s="15">
        <v>1991</v>
      </c>
      <c r="B39">
        <v>37.4</v>
      </c>
      <c r="C39">
        <v>44.8</v>
      </c>
      <c r="D39" s="4">
        <v>87.4</v>
      </c>
      <c r="E39">
        <v>43</v>
      </c>
      <c r="F39">
        <v>118.5</v>
      </c>
      <c r="G39">
        <v>9.4</v>
      </c>
      <c r="H39">
        <v>14.3</v>
      </c>
      <c r="I39">
        <v>32.4</v>
      </c>
      <c r="J39">
        <v>61</v>
      </c>
      <c r="K39">
        <v>56.5</v>
      </c>
      <c r="L39">
        <v>48</v>
      </c>
      <c r="M39">
        <v>141</v>
      </c>
      <c r="N39" s="5">
        <f>SUM(B39:M39)</f>
        <v>693.7</v>
      </c>
      <c r="P39" t="s">
        <v>16</v>
      </c>
    </row>
    <row r="40" spans="1:16">
      <c r="A40" s="15">
        <v>1990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>
        <v>11.8</v>
      </c>
      <c r="N40" s="7">
        <f>SUM(B40:M40)</f>
        <v>11.8</v>
      </c>
      <c r="O40" s="8"/>
      <c r="P40" t="s">
        <v>40</v>
      </c>
    </row>
    <row r="41" spans="1:16">
      <c r="A41" s="15" t="s">
        <v>41</v>
      </c>
      <c r="B41" s="17">
        <f>MIN(B5:B40)</f>
        <v>0</v>
      </c>
      <c r="C41" s="17">
        <f>MIN(C5:C40)</f>
        <v>0.2</v>
      </c>
      <c r="D41" s="17">
        <f>MIN(D5:D40)</f>
        <v>0.5</v>
      </c>
      <c r="E41" s="17">
        <f>MIN(E5:E40)</f>
        <v>7.5</v>
      </c>
      <c r="F41" s="17">
        <f>MIN(F5:F40)</f>
        <v>5.6</v>
      </c>
      <c r="G41" s="17">
        <f>MIN(G5:G40)</f>
        <v>1.5</v>
      </c>
      <c r="H41" s="17">
        <f>MIN(H5:H40)</f>
        <v>0.6</v>
      </c>
      <c r="I41" s="17">
        <f>MIN(I5:I40)</f>
        <v>0</v>
      </c>
      <c r="J41" s="17">
        <f>MIN(J5:J40)</f>
        <v>3.3</v>
      </c>
      <c r="K41" s="17">
        <f>MIN(K5:K40)</f>
        <v>11</v>
      </c>
      <c r="L41" s="17">
        <f>MIN(L5:L40)</f>
        <v>0</v>
      </c>
      <c r="M41" s="17">
        <f>MIN(M5:M40)</f>
        <v>0</v>
      </c>
      <c r="N41" s="17">
        <f>MIN(N5:N39)</f>
        <v>358.70000000000005</v>
      </c>
      <c r="O41" s="18"/>
    </row>
    <row r="42" spans="1:16">
      <c r="A42" s="15" t="s">
        <v>42</v>
      </c>
      <c r="B42" s="17">
        <f>MAX(B5:B40)</f>
        <v>145.4</v>
      </c>
      <c r="C42" s="17">
        <f>MAX(C5:C40)</f>
        <v>146.4</v>
      </c>
      <c r="D42" s="17">
        <f>MAX(D5:D40)</f>
        <v>233.7</v>
      </c>
      <c r="E42" s="17">
        <f>MAX(E5:E40)</f>
        <v>184.3</v>
      </c>
      <c r="F42" s="17">
        <f>MAX(F5:F40)</f>
        <v>177.4</v>
      </c>
      <c r="G42" s="17">
        <f>MAX(G5:G40)</f>
        <v>143.80000000000001</v>
      </c>
      <c r="H42" s="17">
        <f>MAX(H5:H40)</f>
        <v>119.3</v>
      </c>
      <c r="I42" s="17">
        <f>MAX(I5:I40)</f>
        <v>120.9</v>
      </c>
      <c r="J42" s="17">
        <f>MAX(J5:J40)</f>
        <v>223</v>
      </c>
      <c r="K42" s="17">
        <f>MAX(K5:K40)</f>
        <v>267.7</v>
      </c>
      <c r="L42" s="17">
        <f>MAX(L5:L40)</f>
        <v>180.2</v>
      </c>
      <c r="M42" s="17">
        <f>MAX(M5:M40)</f>
        <v>156.6</v>
      </c>
      <c r="N42" s="17">
        <f>MAX(N5:N39)</f>
        <v>1103.0999999999999</v>
      </c>
      <c r="O42" s="18"/>
    </row>
    <row r="43" spans="1:16">
      <c r="A43" s="1"/>
      <c r="N43" s="1"/>
    </row>
    <row r="44" spans="1:16">
      <c r="A44" s="11"/>
      <c r="B44" s="1" t="s">
        <v>43</v>
      </c>
      <c r="C44" t="s">
        <v>44</v>
      </c>
      <c r="N44" s="1"/>
    </row>
    <row r="45" spans="1:16">
      <c r="A45" s="12"/>
      <c r="B45" s="1" t="s">
        <v>45</v>
      </c>
      <c r="C45" t="s">
        <v>46</v>
      </c>
      <c r="N45" s="1"/>
    </row>
    <row r="46" spans="1:16">
      <c r="A46" s="1"/>
      <c r="B46" s="1" t="s">
        <v>23</v>
      </c>
      <c r="C46" t="s">
        <v>47</v>
      </c>
      <c r="N46" s="1"/>
    </row>
    <row r="47" spans="1:16">
      <c r="A47" s="13"/>
      <c r="B47" s="1" t="s">
        <v>48</v>
      </c>
      <c r="C47" t="s">
        <v>49</v>
      </c>
      <c r="N47" s="1"/>
    </row>
    <row r="48" spans="1:16">
      <c r="A48" s="14"/>
      <c r="B48" s="1" t="s">
        <v>50</v>
      </c>
      <c r="C48" t="s">
        <v>51</v>
      </c>
      <c r="N48" s="1"/>
    </row>
    <row r="49" spans="1:14">
      <c r="A49" s="1"/>
      <c r="N49" s="1"/>
    </row>
    <row r="50" spans="1:14">
      <c r="A50" s="1" t="s">
        <v>29</v>
      </c>
      <c r="N50" s="1"/>
    </row>
  </sheetData>
  <conditionalFormatting sqref="A49 A16:A43 A1:A4">
    <cfRule type="cellIs" dxfId="422" priority="525" operator="equal">
      <formula>"MAX($A:$A)"</formula>
    </cfRule>
  </conditionalFormatting>
  <conditionalFormatting sqref="A44">
    <cfRule type="cellIs" dxfId="421" priority="578" operator="equal">
      <formula>"MAX($A:$A)"</formula>
    </cfRule>
  </conditionalFormatting>
  <conditionalFormatting sqref="A45">
    <cfRule type="cellIs" dxfId="420" priority="579" operator="equal">
      <formula>"MAX($A:$A)"</formula>
    </cfRule>
  </conditionalFormatting>
  <conditionalFormatting sqref="A46">
    <cfRule type="cellIs" dxfId="419" priority="580" operator="equal">
      <formula>"MAX($A:$A)"</formula>
    </cfRule>
  </conditionalFormatting>
  <conditionalFormatting sqref="A47">
    <cfRule type="cellIs" dxfId="418" priority="581" operator="equal">
      <formula>"MAX($A:$A)"</formula>
    </cfRule>
  </conditionalFormatting>
  <conditionalFormatting sqref="A48">
    <cfRule type="cellIs" dxfId="417" priority="582" operator="equal">
      <formula>"MAX($A:$A)"</formula>
    </cfRule>
  </conditionalFormatting>
  <conditionalFormatting sqref="A50">
    <cfRule type="cellIs" dxfId="416" priority="583" operator="equal">
      <formula>"MAX($A:$A)"</formula>
    </cfRule>
  </conditionalFormatting>
  <conditionalFormatting sqref="A15">
    <cfRule type="cellIs" dxfId="415" priority="584" operator="equal">
      <formula>"MAX($A:$A)"</formula>
    </cfRule>
  </conditionalFormatting>
  <conditionalFormatting sqref="B14:B39">
    <cfRule type="cellIs" dxfId="414" priority="585" operator="greaterThan">
      <formula>$B$3*1.9</formula>
    </cfRule>
    <cfRule type="cellIs" dxfId="413" priority="586" operator="between">
      <formula>$B$3*1.1</formula>
      <formula>$B$3*1.9</formula>
    </cfRule>
    <cfRule type="cellIs" dxfId="412" priority="587" operator="lessThan">
      <formula>$B$3*0.3</formula>
    </cfRule>
    <cfRule type="cellIs" dxfId="411" priority="588" operator="between">
      <formula>$B$3*0.3</formula>
      <formula>$B$3*0.9</formula>
    </cfRule>
  </conditionalFormatting>
  <conditionalFormatting sqref="C15:C39">
    <cfRule type="cellIs" dxfId="410" priority="589" operator="greaterThan">
      <formula>$C$3*1.9</formula>
    </cfRule>
    <cfRule type="cellIs" dxfId="409" priority="590" operator="between">
      <formula>$C$3*1.1</formula>
      <formula>$C$3*1.9</formula>
    </cfRule>
    <cfRule type="cellIs" dxfId="408" priority="591" operator="lessThan">
      <formula>$C$3*0.3</formula>
    </cfRule>
    <cfRule type="cellIs" dxfId="407" priority="592" operator="between">
      <formula>$C$3*0.3</formula>
      <formula>$C$3*0.9</formula>
    </cfRule>
  </conditionalFormatting>
  <conditionalFormatting sqref="E15:E39">
    <cfRule type="cellIs" dxfId="406" priority="597" operator="greaterThan">
      <formula>$E$3*1.9</formula>
    </cfRule>
    <cfRule type="cellIs" dxfId="405" priority="598" operator="between">
      <formula>$E$3*1.1</formula>
      <formula>$E$3*1.9</formula>
    </cfRule>
    <cfRule type="cellIs" dxfId="404" priority="599" operator="lessThan">
      <formula>$E$3*0.3</formula>
    </cfRule>
    <cfRule type="cellIs" dxfId="403" priority="600" operator="between">
      <formula>$E$3*0.3</formula>
      <formula>$E$3*0.9</formula>
    </cfRule>
  </conditionalFormatting>
  <conditionalFormatting sqref="F15:F39">
    <cfRule type="cellIs" dxfId="402" priority="601" operator="greaterThan">
      <formula>$F$3*1.9</formula>
    </cfRule>
    <cfRule type="cellIs" dxfId="401" priority="602" operator="between">
      <formula>$F$3*1.1</formula>
      <formula>$F$3*1.9</formula>
    </cfRule>
    <cfRule type="cellIs" dxfId="400" priority="603" operator="lessThan">
      <formula>$F$3*0.3</formula>
    </cfRule>
    <cfRule type="cellIs" dxfId="399" priority="604" operator="between">
      <formula>$F$3*0.3</formula>
      <formula>$F$3*0.9</formula>
    </cfRule>
  </conditionalFormatting>
  <conditionalFormatting sqref="G15:G39">
    <cfRule type="cellIs" dxfId="398" priority="605" operator="greaterThan">
      <formula>$G$3*1.9</formula>
    </cfRule>
    <cfRule type="cellIs" dxfId="397" priority="606" operator="between">
      <formula>$G$3*1.1</formula>
      <formula>$G$3*1.9</formula>
    </cfRule>
    <cfRule type="cellIs" dxfId="396" priority="607" operator="lessThan">
      <formula>$G$3*0.3</formula>
    </cfRule>
    <cfRule type="cellIs" dxfId="395" priority="608" operator="between">
      <formula>$G$3*0.3</formula>
      <formula>$G$3*0.9</formula>
    </cfRule>
  </conditionalFormatting>
  <conditionalFormatting sqref="H15:H39">
    <cfRule type="cellIs" dxfId="394" priority="609" operator="greaterThan">
      <formula>$H$3*1.9</formula>
    </cfRule>
    <cfRule type="cellIs" dxfId="393" priority="610" operator="between">
      <formula>$H$3*1.1</formula>
      <formula>$H$3*1.9</formula>
    </cfRule>
    <cfRule type="cellIs" dxfId="392" priority="611" operator="lessThan">
      <formula>$H$3*0.3</formula>
    </cfRule>
    <cfRule type="cellIs" dxfId="391" priority="612" operator="between">
      <formula>$H$3*0.3</formula>
      <formula>$H$3*0.9</formula>
    </cfRule>
  </conditionalFormatting>
  <conditionalFormatting sqref="I15:I39">
    <cfRule type="cellIs" dxfId="390" priority="613" operator="greaterThan">
      <formula>$I$3*1.9</formula>
    </cfRule>
    <cfRule type="cellIs" dxfId="389" priority="614" operator="between">
      <formula>$I$3*1.1</formula>
      <formula>$I$3*1.9</formula>
    </cfRule>
    <cfRule type="cellIs" dxfId="388" priority="615" operator="lessThan">
      <formula>$I$3*0.3</formula>
    </cfRule>
    <cfRule type="cellIs" dxfId="387" priority="616" operator="between">
      <formula>$I$3*0.3</formula>
      <formula>$I$3*0.9</formula>
    </cfRule>
  </conditionalFormatting>
  <conditionalFormatting sqref="J15:J39">
    <cfRule type="cellIs" dxfId="386" priority="617" operator="greaterThan">
      <formula>$J$3*1.9</formula>
    </cfRule>
    <cfRule type="cellIs" dxfId="385" priority="618" operator="between">
      <formula>$J$3*1.1</formula>
      <formula>$J$3*1.9</formula>
    </cfRule>
    <cfRule type="cellIs" dxfId="384" priority="619" operator="lessThan">
      <formula>$J$3*0.3</formula>
    </cfRule>
    <cfRule type="cellIs" dxfId="383" priority="620" operator="between">
      <formula>$J$3*0.3</formula>
      <formula>$J$3*0.9</formula>
    </cfRule>
  </conditionalFormatting>
  <conditionalFormatting sqref="K15:K39">
    <cfRule type="cellIs" dxfId="382" priority="621" operator="greaterThan">
      <formula>$K$3*1.9</formula>
    </cfRule>
    <cfRule type="cellIs" dxfId="381" priority="622" operator="between">
      <formula>$K$3*1.1</formula>
      <formula>$K$3*1.9</formula>
    </cfRule>
    <cfRule type="cellIs" dxfId="380" priority="623" operator="lessThan">
      <formula>$K$3*0.3</formula>
    </cfRule>
    <cfRule type="cellIs" dxfId="379" priority="624" operator="between">
      <formula>$K$3*0.3</formula>
      <formula>$K$3*0.9</formula>
    </cfRule>
  </conditionalFormatting>
  <conditionalFormatting sqref="L15:L39">
    <cfRule type="cellIs" dxfId="378" priority="625" operator="greaterThan">
      <formula>$L$3*1.9</formula>
    </cfRule>
    <cfRule type="cellIs" dxfId="377" priority="626" operator="between">
      <formula>$L$3*1.1</formula>
      <formula>$L$3*1.9</formula>
    </cfRule>
    <cfRule type="cellIs" dxfId="376" priority="627" operator="lessThan">
      <formula>$L$3*0.3</formula>
    </cfRule>
    <cfRule type="cellIs" dxfId="375" priority="628" operator="between">
      <formula>$L$3*0.3</formula>
      <formula>$L$3*0.9</formula>
    </cfRule>
  </conditionalFormatting>
  <conditionalFormatting sqref="M15:M39">
    <cfRule type="cellIs" dxfId="374" priority="629" operator="greaterThan">
      <formula>$M$3*1.9</formula>
    </cfRule>
    <cfRule type="cellIs" dxfId="373" priority="630" operator="between">
      <formula>$M$3*1.1</formula>
      <formula>$M$3*1.9</formula>
    </cfRule>
    <cfRule type="cellIs" dxfId="372" priority="631" operator="lessThan">
      <formula>$M$3*0.3</formula>
    </cfRule>
    <cfRule type="cellIs" dxfId="371" priority="632" operator="between">
      <formula>$M$3*0.3</formula>
      <formula>$M$3*0.9</formula>
    </cfRule>
  </conditionalFormatting>
  <conditionalFormatting sqref="N15:N39">
    <cfRule type="cellIs" dxfId="370" priority="633" operator="greaterThan">
      <formula>$N$3*1.9</formula>
    </cfRule>
    <cfRule type="cellIs" dxfId="369" priority="634" operator="between">
      <formula>$N$3*1.1</formula>
      <formula>$N$3*1.9</formula>
    </cfRule>
    <cfRule type="cellIs" dxfId="368" priority="635" operator="lessThan">
      <formula>$N$3*0.3</formula>
    </cfRule>
    <cfRule type="cellIs" dxfId="367" priority="636" operator="between">
      <formula>$N$3*0.3</formula>
      <formula>$N$3*0.9</formula>
    </cfRule>
  </conditionalFormatting>
  <conditionalFormatting sqref="A14">
    <cfRule type="cellIs" dxfId="366" priority="637" operator="equal">
      <formula>"MAX($A:$A)"</formula>
    </cfRule>
  </conditionalFormatting>
  <conditionalFormatting sqref="C14">
    <cfRule type="cellIs" dxfId="365" priority="642" operator="greaterThan">
      <formula>$C$3*1.9</formula>
    </cfRule>
    <cfRule type="cellIs" dxfId="364" priority="643" operator="between">
      <formula>$C$3*1.1</formula>
      <formula>$C$3*1.9</formula>
    </cfRule>
    <cfRule type="cellIs" dxfId="363" priority="644" operator="lessThan">
      <formula>$C$3*0.3</formula>
    </cfRule>
    <cfRule type="cellIs" dxfId="362" priority="645" operator="between">
      <formula>$C$3*0.3</formula>
      <formula>$C$3*0.9</formula>
    </cfRule>
  </conditionalFormatting>
  <conditionalFormatting sqref="E14">
    <cfRule type="cellIs" dxfId="361" priority="650" operator="greaterThan">
      <formula>$E$3*1.9</formula>
    </cfRule>
    <cfRule type="cellIs" dxfId="360" priority="651" operator="between">
      <formula>$E$3*1.1</formula>
      <formula>$E$3*1.9</formula>
    </cfRule>
    <cfRule type="cellIs" dxfId="359" priority="652" operator="lessThan">
      <formula>$E$3*0.3</formula>
    </cfRule>
    <cfRule type="cellIs" dxfId="358" priority="653" operator="between">
      <formula>$E$3*0.3</formula>
      <formula>$E$3*0.9</formula>
    </cfRule>
  </conditionalFormatting>
  <conditionalFormatting sqref="F14">
    <cfRule type="cellIs" dxfId="357" priority="654" operator="greaterThan">
      <formula>$F$3*1.9</formula>
    </cfRule>
    <cfRule type="cellIs" dxfId="356" priority="655" operator="between">
      <formula>$F$3*1.1</formula>
      <formula>$F$3*1.9</formula>
    </cfRule>
    <cfRule type="cellIs" dxfId="355" priority="656" operator="lessThan">
      <formula>$F$3*0.3</formula>
    </cfRule>
    <cfRule type="cellIs" dxfId="354" priority="657" operator="between">
      <formula>$F$3*0.3</formula>
      <formula>$F$3*0.9</formula>
    </cfRule>
  </conditionalFormatting>
  <conditionalFormatting sqref="G14">
    <cfRule type="cellIs" dxfId="353" priority="658" operator="greaterThan">
      <formula>$G$3*1.9</formula>
    </cfRule>
    <cfRule type="cellIs" dxfId="352" priority="659" operator="between">
      <formula>$G$3*1.1</formula>
      <formula>$G$3*1.9</formula>
    </cfRule>
    <cfRule type="cellIs" dxfId="351" priority="660" operator="lessThan">
      <formula>$G$3*0.3</formula>
    </cfRule>
    <cfRule type="cellIs" dxfId="350" priority="661" operator="between">
      <formula>$G$3*0.3</formula>
      <formula>$G$3*0.9</formula>
    </cfRule>
  </conditionalFormatting>
  <conditionalFormatting sqref="H14">
    <cfRule type="cellIs" dxfId="349" priority="662" operator="greaterThan">
      <formula>$H$3*1.9</formula>
    </cfRule>
    <cfRule type="cellIs" dxfId="348" priority="663" operator="between">
      <formula>$H$3*1.1</formula>
      <formula>$H$3*1.9</formula>
    </cfRule>
    <cfRule type="cellIs" dxfId="347" priority="664" operator="lessThan">
      <formula>$H$3*0.3</formula>
    </cfRule>
    <cfRule type="cellIs" dxfId="346" priority="665" operator="between">
      <formula>$H$3*0.3</formula>
      <formula>$H$3*0.9</formula>
    </cfRule>
  </conditionalFormatting>
  <conditionalFormatting sqref="I14">
    <cfRule type="cellIs" dxfId="345" priority="666" operator="greaterThan">
      <formula>$I$3*1.9</formula>
    </cfRule>
    <cfRule type="cellIs" dxfId="344" priority="667" operator="between">
      <formula>$I$3*1.1</formula>
      <formula>$I$3*1.9</formula>
    </cfRule>
    <cfRule type="cellIs" dxfId="343" priority="668" operator="lessThan">
      <formula>$I$3*0.3</formula>
    </cfRule>
    <cfRule type="cellIs" dxfId="342" priority="669" operator="between">
      <formula>$I$3*0.3</formula>
      <formula>$I$3*0.9</formula>
    </cfRule>
  </conditionalFormatting>
  <conditionalFormatting sqref="J14">
    <cfRule type="cellIs" dxfId="341" priority="670" operator="greaterThan">
      <formula>$J$3*1.9</formula>
    </cfRule>
    <cfRule type="cellIs" dxfId="340" priority="671" operator="between">
      <formula>$J$3*1.1</formula>
      <formula>$J$3*1.9</formula>
    </cfRule>
    <cfRule type="cellIs" dxfId="339" priority="672" operator="lessThan">
      <formula>$J$3*0.3</formula>
    </cfRule>
    <cfRule type="cellIs" dxfId="338" priority="673" operator="between">
      <formula>$J$3*0.3</formula>
      <formula>$J$3*0.9</formula>
    </cfRule>
  </conditionalFormatting>
  <conditionalFormatting sqref="K14">
    <cfRule type="cellIs" dxfId="337" priority="674" operator="greaterThan">
      <formula>$K$3*1.9</formula>
    </cfRule>
    <cfRule type="cellIs" dxfId="336" priority="675" operator="between">
      <formula>$K$3*1.1</formula>
      <formula>$K$3*1.9</formula>
    </cfRule>
    <cfRule type="cellIs" dxfId="335" priority="676" operator="lessThan">
      <formula>$K$3*0.3</formula>
    </cfRule>
    <cfRule type="cellIs" dxfId="334" priority="677" operator="between">
      <formula>$K$3*0.3</formula>
      <formula>$K$3*0.9</formula>
    </cfRule>
  </conditionalFormatting>
  <conditionalFormatting sqref="L14">
    <cfRule type="cellIs" dxfId="333" priority="678" operator="greaterThan">
      <formula>$L$3*1.9</formula>
    </cfRule>
    <cfRule type="cellIs" dxfId="332" priority="679" operator="between">
      <formula>$L$3*1.1</formula>
      <formula>$L$3*1.9</formula>
    </cfRule>
    <cfRule type="cellIs" dxfId="331" priority="680" operator="lessThan">
      <formula>$L$3*0.3</formula>
    </cfRule>
    <cfRule type="cellIs" dxfId="330" priority="681" operator="between">
      <formula>$L$3*0.3</formula>
      <formula>$L$3*0.9</formula>
    </cfRule>
  </conditionalFormatting>
  <conditionalFormatting sqref="M14">
    <cfRule type="cellIs" dxfId="329" priority="682" operator="greaterThan">
      <formula>$M$3*1.9</formula>
    </cfRule>
    <cfRule type="cellIs" dxfId="328" priority="683" operator="between">
      <formula>$M$3*1.1</formula>
      <formula>$M$3*1.9</formula>
    </cfRule>
    <cfRule type="cellIs" dxfId="327" priority="684" operator="lessThan">
      <formula>$M$3*0.3</formula>
    </cfRule>
    <cfRule type="cellIs" dxfId="326" priority="685" operator="between">
      <formula>$M$3*0.3</formula>
      <formula>$M$3*0.9</formula>
    </cfRule>
  </conditionalFormatting>
  <conditionalFormatting sqref="N14">
    <cfRule type="cellIs" dxfId="325" priority="686" operator="greaterThan">
      <formula>$N$3*1.9</formula>
    </cfRule>
    <cfRule type="cellIs" dxfId="324" priority="687" operator="between">
      <formula>$N$3*1.1</formula>
      <formula>$N$3*1.9</formula>
    </cfRule>
    <cfRule type="cellIs" dxfId="323" priority="688" operator="lessThan">
      <formula>$N$3*0.3</formula>
    </cfRule>
    <cfRule type="cellIs" dxfId="322" priority="689" operator="between">
      <formula>$N$3*0.3</formula>
      <formula>$N$3*0.9</formula>
    </cfRule>
  </conditionalFormatting>
  <conditionalFormatting sqref="A5:A8">
    <cfRule type="cellIs" dxfId="321" priority="471" operator="equal">
      <formula>"MAX($A:$A)"</formula>
    </cfRule>
  </conditionalFormatting>
  <conditionalFormatting sqref="C5:C8">
    <cfRule type="cellIs" dxfId="320" priority="476" operator="greaterThan">
      <formula>$C$3*1.9</formula>
    </cfRule>
    <cfRule type="cellIs" dxfId="319" priority="477" operator="between">
      <formula>$C$3*1.1</formula>
      <formula>$C$3*1.9</formula>
    </cfRule>
    <cfRule type="cellIs" dxfId="318" priority="478" operator="lessThan">
      <formula>$C$3*0.3</formula>
    </cfRule>
    <cfRule type="cellIs" dxfId="317" priority="479" operator="between">
      <formula>$C$3*0.3</formula>
      <formula>$C$3*0.9</formula>
    </cfRule>
  </conditionalFormatting>
  <conditionalFormatting sqref="D5:D8">
    <cfRule type="cellIs" dxfId="316" priority="480" operator="greaterThan">
      <formula>$D$3*1.9</formula>
    </cfRule>
    <cfRule type="cellIs" dxfId="315" priority="481" operator="between">
      <formula>$D$3*1.1</formula>
      <formula>$D$3*1.9</formula>
    </cfRule>
    <cfRule type="cellIs" dxfId="314" priority="482" operator="lessThan">
      <formula>$D$3*0.3</formula>
    </cfRule>
    <cfRule type="cellIs" dxfId="313" priority="483" operator="between">
      <formula>$D$3*0.3</formula>
      <formula>$D$3*0.9</formula>
    </cfRule>
  </conditionalFormatting>
  <conditionalFormatting sqref="E5:E8">
    <cfRule type="cellIs" dxfId="312" priority="484" operator="greaterThan">
      <formula>$E$3*1.9</formula>
    </cfRule>
    <cfRule type="cellIs" dxfId="311" priority="485" operator="between">
      <formula>$E$3*1.1</formula>
      <formula>$E$3*1.9</formula>
    </cfRule>
    <cfRule type="cellIs" dxfId="310" priority="486" operator="lessThan">
      <formula>$E$3*0.3</formula>
    </cfRule>
    <cfRule type="cellIs" dxfId="309" priority="487" operator="between">
      <formula>$E$3*0.3</formula>
      <formula>$E$3*0.9</formula>
    </cfRule>
  </conditionalFormatting>
  <conditionalFormatting sqref="F5:F8">
    <cfRule type="cellIs" dxfId="308" priority="488" operator="greaterThan">
      <formula>$F$3*1.9</formula>
    </cfRule>
    <cfRule type="cellIs" dxfId="307" priority="489" operator="between">
      <formula>$F$3*1.1</formula>
      <formula>$F$3*1.9</formula>
    </cfRule>
    <cfRule type="cellIs" dxfId="306" priority="490" operator="lessThan">
      <formula>$F$3*0.3</formula>
    </cfRule>
    <cfRule type="cellIs" dxfId="305" priority="491" operator="between">
      <formula>$F$3*0.3</formula>
      <formula>$F$3*0.9</formula>
    </cfRule>
  </conditionalFormatting>
  <conditionalFormatting sqref="G5:G8">
    <cfRule type="cellIs" dxfId="304" priority="492" operator="greaterThan">
      <formula>$G$3*1.9</formula>
    </cfRule>
    <cfRule type="cellIs" dxfId="303" priority="493" operator="between">
      <formula>$G$3*1.1</formula>
      <formula>$G$3*1.9</formula>
    </cfRule>
    <cfRule type="cellIs" dxfId="302" priority="494" operator="lessThan">
      <formula>$G$3*0.3</formula>
    </cfRule>
    <cfRule type="cellIs" dxfId="301" priority="495" operator="between">
      <formula>$G$3*0.3</formula>
      <formula>$G$3*0.9</formula>
    </cfRule>
  </conditionalFormatting>
  <conditionalFormatting sqref="H5:H8">
    <cfRule type="cellIs" dxfId="300" priority="496" operator="greaterThan">
      <formula>$H$3*1.9</formula>
    </cfRule>
    <cfRule type="cellIs" dxfId="299" priority="497" operator="between">
      <formula>$H$3*1.1</formula>
      <formula>$H$3*1.9</formula>
    </cfRule>
    <cfRule type="cellIs" dxfId="298" priority="498" operator="lessThan">
      <formula>$H$3*0.3</formula>
    </cfRule>
    <cfRule type="cellIs" dxfId="297" priority="499" operator="between">
      <formula>$H$3*0.3</formula>
      <formula>$H$3*0.9</formula>
    </cfRule>
  </conditionalFormatting>
  <conditionalFormatting sqref="I5:I8">
    <cfRule type="cellIs" dxfId="296" priority="500" operator="greaterThan">
      <formula>$I$3*1.9</formula>
    </cfRule>
    <cfRule type="cellIs" dxfId="295" priority="501" operator="between">
      <formula>$I$3*1.1</formula>
      <formula>$I$3*1.9</formula>
    </cfRule>
    <cfRule type="cellIs" dxfId="294" priority="502" operator="lessThan">
      <formula>$I$3*0.3</formula>
    </cfRule>
    <cfRule type="cellIs" dxfId="293" priority="503" operator="between">
      <formula>$I$3*0.3</formula>
      <formula>$I$3*0.9</formula>
    </cfRule>
  </conditionalFormatting>
  <conditionalFormatting sqref="J5:J7">
    <cfRule type="cellIs" dxfId="292" priority="504" operator="greaterThan">
      <formula>$J$3*1.9</formula>
    </cfRule>
    <cfRule type="cellIs" dxfId="291" priority="505" operator="between">
      <formula>$J$3*1.1</formula>
      <formula>$J$3*1.9</formula>
    </cfRule>
    <cfRule type="cellIs" dxfId="290" priority="506" operator="lessThan">
      <formula>$J$3*0.3</formula>
    </cfRule>
    <cfRule type="cellIs" dxfId="289" priority="507" operator="between">
      <formula>$J$3*0.3</formula>
      <formula>$J$3*0.9</formula>
    </cfRule>
  </conditionalFormatting>
  <conditionalFormatting sqref="K5:K8">
    <cfRule type="cellIs" dxfId="288" priority="508" operator="greaterThan">
      <formula>$K$3*1.9</formula>
    </cfRule>
    <cfRule type="cellIs" dxfId="287" priority="509" operator="between">
      <formula>$K$3*1.1</formula>
      <formula>$K$3*1.9</formula>
    </cfRule>
    <cfRule type="cellIs" dxfId="286" priority="510" operator="lessThan">
      <formula>$K$3*0.3</formula>
    </cfRule>
    <cfRule type="cellIs" dxfId="285" priority="511" operator="between">
      <formula>$K$3*0.3</formula>
      <formula>$K$3*0.9</formula>
    </cfRule>
  </conditionalFormatting>
  <conditionalFormatting sqref="L5:L8">
    <cfRule type="cellIs" dxfId="284" priority="512" operator="greaterThan">
      <formula>$L$3*1.9</formula>
    </cfRule>
    <cfRule type="cellIs" dxfId="283" priority="513" operator="between">
      <formula>$L$3*1.1</formula>
      <formula>$L$3*1.9</formula>
    </cfRule>
    <cfRule type="cellIs" dxfId="282" priority="514" operator="lessThan">
      <formula>$L$3*0.3</formula>
    </cfRule>
    <cfRule type="cellIs" dxfId="281" priority="515" operator="between">
      <formula>$L$3*0.3</formula>
      <formula>$L$3*0.9</formula>
    </cfRule>
  </conditionalFormatting>
  <conditionalFormatting sqref="M5:M8">
    <cfRule type="cellIs" dxfId="280" priority="516" operator="greaterThan">
      <formula>$M$3*1.9</formula>
    </cfRule>
    <cfRule type="cellIs" dxfId="279" priority="517" operator="between">
      <formula>$M$3*1.1</formula>
      <formula>$M$3*1.9</formula>
    </cfRule>
    <cfRule type="cellIs" dxfId="278" priority="518" operator="lessThan">
      <formula>$M$3*0.3</formula>
    </cfRule>
    <cfRule type="cellIs" dxfId="277" priority="519" operator="between">
      <formula>$M$3*0.3</formula>
      <formula>$M$3*0.9</formula>
    </cfRule>
  </conditionalFormatting>
  <conditionalFormatting sqref="N5:N8">
    <cfRule type="cellIs" dxfId="276" priority="520" operator="greaterThan">
      <formula>$N$3*1.9</formula>
    </cfRule>
    <cfRule type="cellIs" dxfId="275" priority="521" operator="between">
      <formula>$N$3*1.1</formula>
      <formula>$N$3*1.9</formula>
    </cfRule>
    <cfRule type="cellIs" dxfId="274" priority="522" operator="lessThan">
      <formula>$N$3*0.3</formula>
    </cfRule>
    <cfRule type="cellIs" dxfId="273" priority="523" operator="between">
      <formula>$N$3*0.3</formula>
      <formula>$N$3*0.9</formula>
    </cfRule>
  </conditionalFormatting>
  <conditionalFormatting sqref="A12">
    <cfRule type="cellIs" dxfId="272" priority="365" operator="equal">
      <formula>"MAX($A:$A)"</formula>
    </cfRule>
  </conditionalFormatting>
  <conditionalFormatting sqref="B12:B13">
    <cfRule type="cellIs" dxfId="271" priority="366" operator="greaterThan">
      <formula>$B$3*1.9</formula>
    </cfRule>
    <cfRule type="cellIs" dxfId="270" priority="367" operator="between">
      <formula>$B$3*1.1</formula>
      <formula>$B$3*1.9</formula>
    </cfRule>
    <cfRule type="cellIs" dxfId="269" priority="368" operator="lessThan">
      <formula>$B$3*0.3</formula>
    </cfRule>
    <cfRule type="cellIs" dxfId="268" priority="369" operator="between">
      <formula>$B$3*0.3</formula>
      <formula>$B$3*0.9</formula>
    </cfRule>
  </conditionalFormatting>
  <conditionalFormatting sqref="C12">
    <cfRule type="cellIs" dxfId="267" priority="370" operator="greaterThan">
      <formula>$C$3*1.9</formula>
    </cfRule>
    <cfRule type="cellIs" dxfId="266" priority="371" operator="between">
      <formula>$C$3*1.1</formula>
      <formula>$C$3*1.9</formula>
    </cfRule>
    <cfRule type="cellIs" dxfId="265" priority="372" operator="lessThan">
      <formula>$C$3*0.3</formula>
    </cfRule>
    <cfRule type="cellIs" dxfId="264" priority="373" operator="between">
      <formula>$C$3*0.3</formula>
      <formula>$C$3*0.9</formula>
    </cfRule>
  </conditionalFormatting>
  <conditionalFormatting sqref="D12">
    <cfRule type="cellIs" dxfId="263" priority="374" operator="greaterThan">
      <formula>$D$3*1.9</formula>
    </cfRule>
    <cfRule type="cellIs" dxfId="262" priority="375" operator="between">
      <formula>$D$3*1.1</formula>
      <formula>$D$3*1.9</formula>
    </cfRule>
    <cfRule type="cellIs" dxfId="261" priority="376" operator="lessThan">
      <formula>$D$3*0.3</formula>
    </cfRule>
    <cfRule type="cellIs" dxfId="260" priority="377" operator="between">
      <formula>$D$3*0.3</formula>
      <formula>$D$3*0.9</formula>
    </cfRule>
  </conditionalFormatting>
  <conditionalFormatting sqref="E12">
    <cfRule type="cellIs" dxfId="259" priority="378" operator="greaterThan">
      <formula>$E$3*1.9</formula>
    </cfRule>
    <cfRule type="cellIs" dxfId="258" priority="379" operator="between">
      <formula>$E$3*1.1</formula>
      <formula>$E$3*1.9</formula>
    </cfRule>
    <cfRule type="cellIs" dxfId="257" priority="380" operator="lessThan">
      <formula>$E$3*0.3</formula>
    </cfRule>
    <cfRule type="cellIs" dxfId="256" priority="381" operator="between">
      <formula>$E$3*0.3</formula>
      <formula>$E$3*0.9</formula>
    </cfRule>
  </conditionalFormatting>
  <conditionalFormatting sqref="F12">
    <cfRule type="cellIs" dxfId="255" priority="382" operator="greaterThan">
      <formula>$F$3*1.9</formula>
    </cfRule>
    <cfRule type="cellIs" dxfId="254" priority="383" operator="between">
      <formula>$F$3*1.1</formula>
      <formula>$F$3*1.9</formula>
    </cfRule>
    <cfRule type="cellIs" dxfId="253" priority="384" operator="lessThan">
      <formula>$F$3*0.3</formula>
    </cfRule>
    <cfRule type="cellIs" dxfId="252" priority="385" operator="between">
      <formula>$F$3*0.3</formula>
      <formula>$F$3*0.9</formula>
    </cfRule>
  </conditionalFormatting>
  <conditionalFormatting sqref="G12">
    <cfRule type="cellIs" dxfId="251" priority="386" operator="greaterThan">
      <formula>$G$3*1.9</formula>
    </cfRule>
    <cfRule type="cellIs" dxfId="250" priority="387" operator="between">
      <formula>$G$3*1.1</formula>
      <formula>$G$3*1.9</formula>
    </cfRule>
    <cfRule type="cellIs" dxfId="249" priority="388" operator="lessThan">
      <formula>$G$3*0.3</formula>
    </cfRule>
    <cfRule type="cellIs" dxfId="248" priority="389" operator="between">
      <formula>$G$3*0.3</formula>
      <formula>$G$3*0.9</formula>
    </cfRule>
  </conditionalFormatting>
  <conditionalFormatting sqref="H12">
    <cfRule type="cellIs" dxfId="247" priority="390" operator="greaterThan">
      <formula>$H$3*1.9</formula>
    </cfRule>
    <cfRule type="cellIs" dxfId="246" priority="391" operator="between">
      <formula>$H$3*1.1</formula>
      <formula>$H$3*1.9</formula>
    </cfRule>
    <cfRule type="cellIs" dxfId="245" priority="392" operator="lessThan">
      <formula>$H$3*0.3</formula>
    </cfRule>
    <cfRule type="cellIs" dxfId="244" priority="393" operator="between">
      <formula>$H$3*0.3</formula>
      <formula>$H$3*0.9</formula>
    </cfRule>
  </conditionalFormatting>
  <conditionalFormatting sqref="I12">
    <cfRule type="cellIs" dxfId="243" priority="394" operator="greaterThan">
      <formula>$I$3*1.9</formula>
    </cfRule>
    <cfRule type="cellIs" dxfId="242" priority="395" operator="between">
      <formula>$I$3*1.1</formula>
      <formula>$I$3*1.9</formula>
    </cfRule>
    <cfRule type="cellIs" dxfId="241" priority="396" operator="lessThan">
      <formula>$I$3*0.3</formula>
    </cfRule>
    <cfRule type="cellIs" dxfId="240" priority="397" operator="between">
      <formula>$I$3*0.3</formula>
      <formula>$I$3*0.9</formula>
    </cfRule>
  </conditionalFormatting>
  <conditionalFormatting sqref="J12">
    <cfRule type="cellIs" dxfId="239" priority="398" operator="greaterThan">
      <formula>$J$3*1.9</formula>
    </cfRule>
    <cfRule type="cellIs" dxfId="238" priority="399" operator="between">
      <formula>$J$3*1.1</formula>
      <formula>$J$3*1.9</formula>
    </cfRule>
    <cfRule type="cellIs" dxfId="237" priority="400" operator="lessThan">
      <formula>$J$3*0.3</formula>
    </cfRule>
    <cfRule type="cellIs" dxfId="236" priority="401" operator="between">
      <formula>$J$3*0.3</formula>
      <formula>$J$3*0.9</formula>
    </cfRule>
  </conditionalFormatting>
  <conditionalFormatting sqref="K12">
    <cfRule type="cellIs" dxfId="235" priority="402" operator="greaterThan">
      <formula>$K$3*1.9</formula>
    </cfRule>
    <cfRule type="cellIs" dxfId="234" priority="403" operator="between">
      <formula>$K$3*1.1</formula>
      <formula>$K$3*1.9</formula>
    </cfRule>
    <cfRule type="cellIs" dxfId="233" priority="404" operator="lessThan">
      <formula>$K$3*0.3</formula>
    </cfRule>
    <cfRule type="cellIs" dxfId="232" priority="405" operator="between">
      <formula>$K$3*0.3</formula>
      <formula>$K$3*0.9</formula>
    </cfRule>
  </conditionalFormatting>
  <conditionalFormatting sqref="L12">
    <cfRule type="cellIs" dxfId="231" priority="406" operator="greaterThan">
      <formula>$L$3*1.9</formula>
    </cfRule>
    <cfRule type="cellIs" dxfId="230" priority="407" operator="between">
      <formula>$L$3*1.1</formula>
      <formula>$L$3*1.9</formula>
    </cfRule>
    <cfRule type="cellIs" dxfId="229" priority="408" operator="lessThan">
      <formula>$L$3*0.3</formula>
    </cfRule>
    <cfRule type="cellIs" dxfId="228" priority="409" operator="between">
      <formula>$L$3*0.3</formula>
      <formula>$L$3*0.9</formula>
    </cfRule>
  </conditionalFormatting>
  <conditionalFormatting sqref="M12">
    <cfRule type="cellIs" dxfId="227" priority="410" operator="greaterThan">
      <formula>$M$3*1.9</formula>
    </cfRule>
    <cfRule type="cellIs" dxfId="226" priority="411" operator="between">
      <formula>$M$3*1.1</formula>
      <formula>$M$3*1.9</formula>
    </cfRule>
    <cfRule type="cellIs" dxfId="225" priority="412" operator="lessThan">
      <formula>$M$3*0.3</formula>
    </cfRule>
    <cfRule type="cellIs" dxfId="224" priority="413" operator="between">
      <formula>$M$3*0.3</formula>
      <formula>$M$3*0.9</formula>
    </cfRule>
  </conditionalFormatting>
  <conditionalFormatting sqref="N12">
    <cfRule type="cellIs" dxfId="223" priority="414" operator="greaterThan">
      <formula>$N$3*1.9</formula>
    </cfRule>
    <cfRule type="cellIs" dxfId="222" priority="415" operator="between">
      <formula>$N$3*1.1</formula>
      <formula>$N$3*1.9</formula>
    </cfRule>
    <cfRule type="cellIs" dxfId="221" priority="416" operator="lessThan">
      <formula>$N$3*0.3</formula>
    </cfRule>
    <cfRule type="cellIs" dxfId="220" priority="417" operator="between">
      <formula>$N$3*0.3</formula>
      <formula>$N$3*0.9</formula>
    </cfRule>
  </conditionalFormatting>
  <conditionalFormatting sqref="A11">
    <cfRule type="cellIs" dxfId="219" priority="312" operator="equal">
      <formula>"MAX($A:$A)"</formula>
    </cfRule>
  </conditionalFormatting>
  <conditionalFormatting sqref="B11">
    <cfRule type="cellIs" dxfId="218" priority="313" operator="greaterThan">
      <formula>$B$3*1.9</formula>
    </cfRule>
    <cfRule type="cellIs" dxfId="217" priority="314" operator="between">
      <formula>$B$3*1.1</formula>
      <formula>$B$3*1.9</formula>
    </cfRule>
    <cfRule type="cellIs" dxfId="216" priority="315" operator="lessThan">
      <formula>$B$3*0.3</formula>
    </cfRule>
    <cfRule type="cellIs" dxfId="215" priority="316" operator="between">
      <formula>$B$3*0.3</formula>
      <formula>$B$3*0.9</formula>
    </cfRule>
  </conditionalFormatting>
  <conditionalFormatting sqref="C11">
    <cfRule type="cellIs" dxfId="214" priority="317" operator="greaterThan">
      <formula>$C$3*1.9</formula>
    </cfRule>
    <cfRule type="cellIs" dxfId="213" priority="318" operator="between">
      <formula>$C$3*1.1</formula>
      <formula>$C$3*1.9</formula>
    </cfRule>
    <cfRule type="cellIs" dxfId="212" priority="319" operator="lessThan">
      <formula>$C$3*0.3</formula>
    </cfRule>
    <cfRule type="cellIs" dxfId="211" priority="320" operator="between">
      <formula>$C$3*0.3</formula>
      <formula>$C$3*0.9</formula>
    </cfRule>
  </conditionalFormatting>
  <conditionalFormatting sqref="D11">
    <cfRule type="cellIs" dxfId="210" priority="321" operator="greaterThan">
      <formula>$D$3*1.9</formula>
    </cfRule>
    <cfRule type="cellIs" dxfId="209" priority="322" operator="between">
      <formula>$D$3*1.1</formula>
      <formula>$D$3*1.9</formula>
    </cfRule>
    <cfRule type="cellIs" dxfId="208" priority="323" operator="lessThan">
      <formula>$D$3*0.3</formula>
    </cfRule>
    <cfRule type="cellIs" dxfId="207" priority="324" operator="between">
      <formula>$D$3*0.3</formula>
      <formula>$D$3*0.9</formula>
    </cfRule>
  </conditionalFormatting>
  <conditionalFormatting sqref="E11">
    <cfRule type="cellIs" dxfId="206" priority="325" operator="greaterThan">
      <formula>$E$3*1.9</formula>
    </cfRule>
    <cfRule type="cellIs" dxfId="205" priority="326" operator="between">
      <formula>$E$3*1.1</formula>
      <formula>$E$3*1.9</formula>
    </cfRule>
    <cfRule type="cellIs" dxfId="204" priority="327" operator="lessThan">
      <formula>$E$3*0.3</formula>
    </cfRule>
    <cfRule type="cellIs" dxfId="203" priority="328" operator="between">
      <formula>$E$3*0.3</formula>
      <formula>$E$3*0.9</formula>
    </cfRule>
  </conditionalFormatting>
  <conditionalFormatting sqref="F11">
    <cfRule type="cellIs" dxfId="202" priority="329" operator="greaterThan">
      <formula>$F$3*1.9</formula>
    </cfRule>
    <cfRule type="cellIs" dxfId="201" priority="330" operator="between">
      <formula>$F$3*1.1</formula>
      <formula>$F$3*1.9</formula>
    </cfRule>
    <cfRule type="cellIs" dxfId="200" priority="331" operator="lessThan">
      <formula>$F$3*0.3</formula>
    </cfRule>
    <cfRule type="cellIs" dxfId="199" priority="332" operator="between">
      <formula>$F$3*0.3</formula>
      <formula>$F$3*0.9</formula>
    </cfRule>
  </conditionalFormatting>
  <conditionalFormatting sqref="G11">
    <cfRule type="cellIs" dxfId="198" priority="333" operator="greaterThan">
      <formula>$G$3*1.9</formula>
    </cfRule>
    <cfRule type="cellIs" dxfId="197" priority="334" operator="between">
      <formula>$G$3*1.1</formula>
      <formula>$G$3*1.9</formula>
    </cfRule>
    <cfRule type="cellIs" dxfId="196" priority="335" operator="lessThan">
      <formula>$G$3*0.3</formula>
    </cfRule>
    <cfRule type="cellIs" dxfId="195" priority="336" operator="between">
      <formula>$G$3*0.3</formula>
      <formula>$G$3*0.9</formula>
    </cfRule>
  </conditionalFormatting>
  <conditionalFormatting sqref="H11">
    <cfRule type="cellIs" dxfId="194" priority="337" operator="greaterThan">
      <formula>$H$3*1.9</formula>
    </cfRule>
    <cfRule type="cellIs" dxfId="193" priority="338" operator="between">
      <formula>$H$3*1.1</formula>
      <formula>$H$3*1.9</formula>
    </cfRule>
    <cfRule type="cellIs" dxfId="192" priority="339" operator="lessThan">
      <formula>$H$3*0.3</formula>
    </cfRule>
    <cfRule type="cellIs" dxfId="191" priority="340" operator="between">
      <formula>$H$3*0.3</formula>
      <formula>$H$3*0.9</formula>
    </cfRule>
  </conditionalFormatting>
  <conditionalFormatting sqref="I11">
    <cfRule type="cellIs" dxfId="190" priority="341" operator="greaterThan">
      <formula>$I$3*1.9</formula>
    </cfRule>
    <cfRule type="cellIs" dxfId="189" priority="342" operator="between">
      <formula>$I$3*1.1</formula>
      <formula>$I$3*1.9</formula>
    </cfRule>
    <cfRule type="cellIs" dxfId="188" priority="343" operator="lessThan">
      <formula>$I$3*0.3</formula>
    </cfRule>
    <cfRule type="cellIs" dxfId="187" priority="344" operator="between">
      <formula>$I$3*0.3</formula>
      <formula>$I$3*0.9</formula>
    </cfRule>
  </conditionalFormatting>
  <conditionalFormatting sqref="J10:J11">
    <cfRule type="cellIs" dxfId="186" priority="345" operator="greaterThan">
      <formula>$J$3*1.9</formula>
    </cfRule>
    <cfRule type="cellIs" dxfId="185" priority="346" operator="between">
      <formula>$J$3*1.1</formula>
      <formula>$J$3*1.9</formula>
    </cfRule>
    <cfRule type="cellIs" dxfId="184" priority="347" operator="lessThan">
      <formula>$J$3*0.3</formula>
    </cfRule>
    <cfRule type="cellIs" dxfId="183" priority="348" operator="between">
      <formula>$J$3*0.3</formula>
      <formula>$J$3*0.9</formula>
    </cfRule>
  </conditionalFormatting>
  <conditionalFormatting sqref="K11">
    <cfRule type="cellIs" dxfId="182" priority="349" operator="greaterThan">
      <formula>$K$3*1.9</formula>
    </cfRule>
    <cfRule type="cellIs" dxfId="181" priority="350" operator="between">
      <formula>$K$3*1.1</formula>
      <formula>$K$3*1.9</formula>
    </cfRule>
    <cfRule type="cellIs" dxfId="180" priority="351" operator="lessThan">
      <formula>$K$3*0.3</formula>
    </cfRule>
    <cfRule type="cellIs" dxfId="179" priority="352" operator="between">
      <formula>$K$3*0.3</formula>
      <formula>$K$3*0.9</formula>
    </cfRule>
  </conditionalFormatting>
  <conditionalFormatting sqref="L11">
    <cfRule type="cellIs" dxfId="178" priority="353" operator="greaterThan">
      <formula>$L$3*1.9</formula>
    </cfRule>
    <cfRule type="cellIs" dxfId="177" priority="354" operator="between">
      <formula>$L$3*1.1</formula>
      <formula>$L$3*1.9</formula>
    </cfRule>
    <cfRule type="cellIs" dxfId="176" priority="355" operator="lessThan">
      <formula>$L$3*0.3</formula>
    </cfRule>
    <cfRule type="cellIs" dxfId="175" priority="356" operator="between">
      <formula>$L$3*0.3</formula>
      <formula>$L$3*0.9</formula>
    </cfRule>
  </conditionalFormatting>
  <conditionalFormatting sqref="M11">
    <cfRule type="cellIs" dxfId="174" priority="357" operator="greaterThan">
      <formula>$M$3*1.9</formula>
    </cfRule>
    <cfRule type="cellIs" dxfId="173" priority="358" operator="between">
      <formula>$M$3*1.1</formula>
      <formula>$M$3*1.9</formula>
    </cfRule>
    <cfRule type="cellIs" dxfId="172" priority="359" operator="lessThan">
      <formula>$M$3*0.3</formula>
    </cfRule>
    <cfRule type="cellIs" dxfId="171" priority="360" operator="between">
      <formula>$M$3*0.3</formula>
      <formula>$M$3*0.9</formula>
    </cfRule>
  </conditionalFormatting>
  <conditionalFormatting sqref="N11">
    <cfRule type="cellIs" dxfId="170" priority="361" operator="greaterThan">
      <formula>$N$3*1.9</formula>
    </cfRule>
    <cfRule type="cellIs" dxfId="169" priority="362" operator="between">
      <formula>$N$3*1.1</formula>
      <formula>$N$3*1.9</formula>
    </cfRule>
    <cfRule type="cellIs" dxfId="168" priority="363" operator="lessThan">
      <formula>$N$3*0.3</formula>
    </cfRule>
    <cfRule type="cellIs" dxfId="167" priority="364" operator="between">
      <formula>$N$3*0.3</formula>
      <formula>$N$3*0.9</formula>
    </cfRule>
  </conditionalFormatting>
  <conditionalFormatting sqref="A13">
    <cfRule type="cellIs" dxfId="166" priority="259" operator="equal">
      <formula>"MAX($A:$A)"</formula>
    </cfRule>
  </conditionalFormatting>
  <conditionalFormatting sqref="C13">
    <cfRule type="cellIs" dxfId="165" priority="264" operator="greaterThan">
      <formula>$C$3*1.9</formula>
    </cfRule>
    <cfRule type="cellIs" dxfId="164" priority="265" operator="between">
      <formula>$C$3*1.1</formula>
      <formula>$C$3*1.9</formula>
    </cfRule>
    <cfRule type="cellIs" dxfId="163" priority="266" operator="lessThan">
      <formula>$C$3*0.3</formula>
    </cfRule>
    <cfRule type="cellIs" dxfId="162" priority="267" operator="between">
      <formula>$C$3*0.3</formula>
      <formula>$C$3*0.9</formula>
    </cfRule>
  </conditionalFormatting>
  <conditionalFormatting sqref="D13:D39">
    <cfRule type="cellIs" dxfId="161" priority="268" operator="greaterThan">
      <formula>$D$3*1.9</formula>
    </cfRule>
    <cfRule type="cellIs" dxfId="160" priority="269" operator="between">
      <formula>$D$3*1.1</formula>
      <formula>$D$3*1.9</formula>
    </cfRule>
    <cfRule type="cellIs" dxfId="159" priority="270" operator="lessThan">
      <formula>$D$3*0.3</formula>
    </cfRule>
    <cfRule type="cellIs" dxfId="158" priority="271" operator="between">
      <formula>$D$3*0.3</formula>
      <formula>$D$3*0.9</formula>
    </cfRule>
  </conditionalFormatting>
  <conditionalFormatting sqref="E13">
    <cfRule type="cellIs" dxfId="157" priority="272" operator="greaterThan">
      <formula>$E$3*1.9</formula>
    </cfRule>
    <cfRule type="cellIs" dxfId="156" priority="273" operator="between">
      <formula>$E$3*1.1</formula>
      <formula>$E$3*1.9</formula>
    </cfRule>
    <cfRule type="cellIs" dxfId="155" priority="274" operator="lessThan">
      <formula>$E$3*0.3</formula>
    </cfRule>
    <cfRule type="cellIs" dxfId="154" priority="275" operator="between">
      <formula>$E$3*0.3</formula>
      <formula>$E$3*0.9</formula>
    </cfRule>
  </conditionalFormatting>
  <conditionalFormatting sqref="F13">
    <cfRule type="cellIs" dxfId="153" priority="276" operator="greaterThan">
      <formula>$F$3*1.9</formula>
    </cfRule>
    <cfRule type="cellIs" dxfId="152" priority="277" operator="between">
      <formula>$F$3*1.1</formula>
      <formula>$F$3*1.9</formula>
    </cfRule>
    <cfRule type="cellIs" dxfId="151" priority="278" operator="lessThan">
      <formula>$F$3*0.3</formula>
    </cfRule>
    <cfRule type="cellIs" dxfId="150" priority="279" operator="between">
      <formula>$F$3*0.3</formula>
      <formula>$F$3*0.9</formula>
    </cfRule>
  </conditionalFormatting>
  <conditionalFormatting sqref="G13">
    <cfRule type="cellIs" dxfId="149" priority="280" operator="greaterThan">
      <formula>$G$3*1.9</formula>
    </cfRule>
    <cfRule type="cellIs" dxfId="148" priority="281" operator="between">
      <formula>$G$3*1.1</formula>
      <formula>$G$3*1.9</formula>
    </cfRule>
    <cfRule type="cellIs" dxfId="147" priority="282" operator="lessThan">
      <formula>$G$3*0.3</formula>
    </cfRule>
    <cfRule type="cellIs" dxfId="146" priority="283" operator="between">
      <formula>$G$3*0.3</formula>
      <formula>$G$3*0.9</formula>
    </cfRule>
  </conditionalFormatting>
  <conditionalFormatting sqref="H13">
    <cfRule type="cellIs" dxfId="145" priority="284" operator="greaterThan">
      <formula>$H$3*1.9</formula>
    </cfRule>
    <cfRule type="cellIs" dxfId="144" priority="285" operator="between">
      <formula>$H$3*1.1</formula>
      <formula>$H$3*1.9</formula>
    </cfRule>
    <cfRule type="cellIs" dxfId="143" priority="286" operator="lessThan">
      <formula>$H$3*0.3</formula>
    </cfRule>
    <cfRule type="cellIs" dxfId="142" priority="287" operator="between">
      <formula>$H$3*0.3</formula>
      <formula>$H$3*0.9</formula>
    </cfRule>
  </conditionalFormatting>
  <conditionalFormatting sqref="I13">
    <cfRule type="cellIs" dxfId="141" priority="288" operator="greaterThan">
      <formula>$I$3*1.9</formula>
    </cfRule>
    <cfRule type="cellIs" dxfId="140" priority="289" operator="between">
      <formula>$I$3*1.1</formula>
      <formula>$I$3*1.9</formula>
    </cfRule>
    <cfRule type="cellIs" dxfId="139" priority="290" operator="lessThan">
      <formula>$I$3*0.3</formula>
    </cfRule>
    <cfRule type="cellIs" dxfId="138" priority="291" operator="between">
      <formula>$I$3*0.3</formula>
      <formula>$I$3*0.9</formula>
    </cfRule>
  </conditionalFormatting>
  <conditionalFormatting sqref="J13">
    <cfRule type="cellIs" dxfId="137" priority="292" operator="greaterThan">
      <formula>$J$3*1.9</formula>
    </cfRule>
    <cfRule type="cellIs" dxfId="136" priority="293" operator="between">
      <formula>$J$3*1.1</formula>
      <formula>$J$3*1.9</formula>
    </cfRule>
    <cfRule type="cellIs" dxfId="135" priority="294" operator="lessThan">
      <formula>$J$3*0.3</formula>
    </cfRule>
    <cfRule type="cellIs" dxfId="134" priority="295" operator="between">
      <formula>$J$3*0.3</formula>
      <formula>$J$3*0.9</formula>
    </cfRule>
  </conditionalFormatting>
  <conditionalFormatting sqref="K13">
    <cfRule type="cellIs" dxfId="133" priority="296" operator="greaterThan">
      <formula>$K$3*1.9</formula>
    </cfRule>
    <cfRule type="cellIs" dxfId="132" priority="297" operator="between">
      <formula>$K$3*1.1</formula>
      <formula>$K$3*1.9</formula>
    </cfRule>
    <cfRule type="cellIs" dxfId="131" priority="298" operator="lessThan">
      <formula>$K$3*0.3</formula>
    </cfRule>
    <cfRule type="cellIs" dxfId="130" priority="299" operator="between">
      <formula>$K$3*0.3</formula>
      <formula>$K$3*0.9</formula>
    </cfRule>
  </conditionalFormatting>
  <conditionalFormatting sqref="L13">
    <cfRule type="cellIs" dxfId="129" priority="300" operator="greaterThan">
      <formula>$L$3*1.9</formula>
    </cfRule>
    <cfRule type="cellIs" dxfId="128" priority="301" operator="between">
      <formula>$L$3*1.1</formula>
      <formula>$L$3*1.9</formula>
    </cfRule>
    <cfRule type="cellIs" dxfId="127" priority="302" operator="lessThan">
      <formula>$L$3*0.3</formula>
    </cfRule>
    <cfRule type="cellIs" dxfId="126" priority="303" operator="between">
      <formula>$L$3*0.3</formula>
      <formula>$L$3*0.9</formula>
    </cfRule>
  </conditionalFormatting>
  <conditionalFormatting sqref="M13">
    <cfRule type="cellIs" dxfId="125" priority="304" operator="greaterThan">
      <formula>$M$3*1.9</formula>
    </cfRule>
    <cfRule type="cellIs" dxfId="124" priority="305" operator="between">
      <formula>$M$3*1.1</formula>
      <formula>$M$3*1.9</formula>
    </cfRule>
    <cfRule type="cellIs" dxfId="123" priority="306" operator="lessThan">
      <formula>$M$3*0.3</formula>
    </cfRule>
    <cfRule type="cellIs" dxfId="122" priority="307" operator="between">
      <formula>$M$3*0.3</formula>
      <formula>$M$3*0.9</formula>
    </cfRule>
  </conditionalFormatting>
  <conditionalFormatting sqref="N13">
    <cfRule type="cellIs" dxfId="121" priority="308" operator="greaterThan">
      <formula>$N$3*1.9</formula>
    </cfRule>
    <cfRule type="cellIs" dxfId="120" priority="309" operator="between">
      <formula>$N$3*1.1</formula>
      <formula>$N$3*1.9</formula>
    </cfRule>
    <cfRule type="cellIs" dxfId="119" priority="310" operator="lessThan">
      <formula>$N$3*0.3</formula>
    </cfRule>
    <cfRule type="cellIs" dxfId="118" priority="311" operator="between">
      <formula>$N$3*0.3</formula>
      <formula>$N$3*0.9</formula>
    </cfRule>
  </conditionalFormatting>
  <conditionalFormatting sqref="A10">
    <cfRule type="cellIs" dxfId="117" priority="202" operator="equal">
      <formula>"MAX($A:$A)"</formula>
    </cfRule>
  </conditionalFormatting>
  <conditionalFormatting sqref="B10">
    <cfRule type="cellIs" dxfId="116" priority="203" operator="greaterThan">
      <formula>$B$3*1.9</formula>
    </cfRule>
    <cfRule type="cellIs" dxfId="115" priority="204" operator="between">
      <formula>$B$3*1.1</formula>
      <formula>$B$3*1.9</formula>
    </cfRule>
    <cfRule type="cellIs" dxfId="114" priority="205" operator="lessThan">
      <formula>$B$3*0.3</formula>
    </cfRule>
    <cfRule type="cellIs" dxfId="113" priority="206" operator="between">
      <formula>$B$3*0.3</formula>
      <formula>$B$3*0.9</formula>
    </cfRule>
  </conditionalFormatting>
  <conditionalFormatting sqref="C10">
    <cfRule type="cellIs" dxfId="112" priority="207" operator="greaterThan">
      <formula>$C$3*1.9</formula>
    </cfRule>
    <cfRule type="cellIs" dxfId="111" priority="208" operator="between">
      <formula>$C$3*1.1</formula>
      <formula>$C$3*1.9</formula>
    </cfRule>
    <cfRule type="cellIs" dxfId="110" priority="209" operator="lessThan">
      <formula>$C$3*0.3</formula>
    </cfRule>
    <cfRule type="cellIs" dxfId="109" priority="210" operator="between">
      <formula>$C$3*0.3</formula>
      <formula>$C$3*0.9</formula>
    </cfRule>
  </conditionalFormatting>
  <conditionalFormatting sqref="D10">
    <cfRule type="cellIs" dxfId="108" priority="211" operator="greaterThan">
      <formula>$D$3*1.9</formula>
    </cfRule>
    <cfRule type="cellIs" dxfId="107" priority="212" operator="between">
      <formula>$D$3*1.1</formula>
      <formula>$D$3*1.9</formula>
    </cfRule>
    <cfRule type="cellIs" dxfId="106" priority="213" operator="lessThan">
      <formula>$D$3*0.3</formula>
    </cfRule>
    <cfRule type="cellIs" dxfId="105" priority="214" operator="between">
      <formula>$D$3*0.3</formula>
      <formula>$D$3*0.9</formula>
    </cfRule>
  </conditionalFormatting>
  <conditionalFormatting sqref="E10">
    <cfRule type="cellIs" dxfId="104" priority="215" operator="greaterThan">
      <formula>$E$3*1.9</formula>
    </cfRule>
    <cfRule type="cellIs" dxfId="103" priority="216" operator="between">
      <formula>$E$3*1.1</formula>
      <formula>$E$3*1.9</formula>
    </cfRule>
    <cfRule type="cellIs" dxfId="102" priority="217" operator="lessThan">
      <formula>$E$3*0.3</formula>
    </cfRule>
    <cfRule type="cellIs" dxfId="101" priority="218" operator="between">
      <formula>$E$3*0.3</formula>
      <formula>$E$3*0.9</formula>
    </cfRule>
  </conditionalFormatting>
  <conditionalFormatting sqref="F10">
    <cfRule type="cellIs" dxfId="100" priority="219" operator="greaterThan">
      <formula>$F$3*1.9</formula>
    </cfRule>
    <cfRule type="cellIs" dxfId="99" priority="220" operator="between">
      <formula>$F$3*1.1</formula>
      <formula>$F$3*1.9</formula>
    </cfRule>
    <cfRule type="cellIs" dxfId="98" priority="221" operator="lessThan">
      <formula>$F$3*0.3</formula>
    </cfRule>
    <cfRule type="cellIs" dxfId="97" priority="222" operator="between">
      <formula>$F$3*0.3</formula>
      <formula>$F$3*0.9</formula>
    </cfRule>
  </conditionalFormatting>
  <conditionalFormatting sqref="G10">
    <cfRule type="cellIs" dxfId="96" priority="223" operator="greaterThan">
      <formula>$G$3*1.9</formula>
    </cfRule>
    <cfRule type="cellIs" dxfId="95" priority="224" operator="between">
      <formula>$G$3*1.1</formula>
      <formula>$G$3*1.9</formula>
    </cfRule>
    <cfRule type="cellIs" dxfId="94" priority="225" operator="lessThan">
      <formula>$G$3*0.3</formula>
    </cfRule>
    <cfRule type="cellIs" dxfId="93" priority="226" operator="between">
      <formula>$G$3*0.3</formula>
      <formula>$G$3*0.9</formula>
    </cfRule>
  </conditionalFormatting>
  <conditionalFormatting sqref="H10">
    <cfRule type="cellIs" dxfId="92" priority="227" operator="greaterThan">
      <formula>$H$3*1.9</formula>
    </cfRule>
    <cfRule type="cellIs" dxfId="91" priority="228" operator="between">
      <formula>$H$3*1.1</formula>
      <formula>$H$3*1.9</formula>
    </cfRule>
    <cfRule type="cellIs" dxfId="90" priority="229" operator="lessThan">
      <formula>$H$3*0.3</formula>
    </cfRule>
    <cfRule type="cellIs" dxfId="89" priority="230" operator="between">
      <formula>$H$3*0.3</formula>
      <formula>$H$3*0.9</formula>
    </cfRule>
  </conditionalFormatting>
  <conditionalFormatting sqref="I10">
    <cfRule type="cellIs" dxfId="88" priority="231" operator="greaterThan">
      <formula>$I$3*1.9</formula>
    </cfRule>
    <cfRule type="cellIs" dxfId="87" priority="232" operator="between">
      <formula>$I$3*1.1</formula>
      <formula>$I$3*1.9</formula>
    </cfRule>
    <cfRule type="cellIs" dxfId="86" priority="233" operator="lessThan">
      <formula>$I$3*0.3</formula>
    </cfRule>
    <cfRule type="cellIs" dxfId="85" priority="234" operator="between">
      <formula>$I$3*0.3</formula>
      <formula>$I$3*0.9</formula>
    </cfRule>
  </conditionalFormatting>
  <conditionalFormatting sqref="J9">
    <cfRule type="cellIs" dxfId="84" priority="235" operator="greaterThan">
      <formula>$J$3*1.9</formula>
    </cfRule>
    <cfRule type="cellIs" dxfId="83" priority="236" operator="between">
      <formula>$J$3*1.1</formula>
      <formula>$J$3*1.9</formula>
    </cfRule>
    <cfRule type="cellIs" dxfId="82" priority="237" operator="lessThan">
      <formula>$J$3*0.3</formula>
    </cfRule>
    <cfRule type="cellIs" dxfId="81" priority="238" operator="between">
      <formula>$J$3*0.3</formula>
      <formula>$J$3*0.9</formula>
    </cfRule>
  </conditionalFormatting>
  <conditionalFormatting sqref="K10">
    <cfRule type="cellIs" dxfId="80" priority="239" operator="greaterThan">
      <formula>$K$3*1.9</formula>
    </cfRule>
    <cfRule type="cellIs" dxfId="79" priority="240" operator="between">
      <formula>$K$3*1.1</formula>
      <formula>$K$3*1.9</formula>
    </cfRule>
    <cfRule type="cellIs" dxfId="78" priority="241" operator="lessThan">
      <formula>$K$3*0.3</formula>
    </cfRule>
    <cfRule type="cellIs" dxfId="77" priority="242" operator="between">
      <formula>$K$3*0.3</formula>
      <formula>$K$3*0.9</formula>
    </cfRule>
  </conditionalFormatting>
  <conditionalFormatting sqref="L10">
    <cfRule type="cellIs" dxfId="76" priority="243" operator="greaterThan">
      <formula>$L$3*1.9</formula>
    </cfRule>
    <cfRule type="cellIs" dxfId="75" priority="244" operator="between">
      <formula>$L$3*1.1</formula>
      <formula>$L$3*1.9</formula>
    </cfRule>
    <cfRule type="cellIs" dxfId="74" priority="245" operator="lessThan">
      <formula>$L$3*0.3</formula>
    </cfRule>
    <cfRule type="cellIs" dxfId="73" priority="246" operator="between">
      <formula>$L$3*0.3</formula>
      <formula>$L$3*0.9</formula>
    </cfRule>
  </conditionalFormatting>
  <conditionalFormatting sqref="M10">
    <cfRule type="cellIs" dxfId="72" priority="247" operator="greaterThan">
      <formula>$M$3*1.9</formula>
    </cfRule>
    <cfRule type="cellIs" dxfId="71" priority="248" operator="between">
      <formula>$M$3*1.1</formula>
      <formula>$M$3*1.9</formula>
    </cfRule>
    <cfRule type="cellIs" dxfId="70" priority="249" operator="lessThan">
      <formula>$M$3*0.3</formula>
    </cfRule>
    <cfRule type="cellIs" dxfId="69" priority="250" operator="between">
      <formula>$M$3*0.3</formula>
      <formula>$M$3*0.9</formula>
    </cfRule>
  </conditionalFormatting>
  <conditionalFormatting sqref="N10">
    <cfRule type="cellIs" dxfId="68" priority="251" operator="greaterThan">
      <formula>$N$3*1.9</formula>
    </cfRule>
    <cfRule type="cellIs" dxfId="67" priority="252" operator="between">
      <formula>$N$3*1.1</formula>
      <formula>$N$3*1.9</formula>
    </cfRule>
    <cfRule type="cellIs" dxfId="66" priority="253" operator="lessThan">
      <formula>$N$3*0.3</formula>
    </cfRule>
    <cfRule type="cellIs" dxfId="65" priority="254" operator="between">
      <formula>$N$3*0.3</formula>
      <formula>$N$3*0.9</formula>
    </cfRule>
  </conditionalFormatting>
  <conditionalFormatting sqref="A9">
    <cfRule type="cellIs" dxfId="64" priority="149" operator="equal">
      <formula>"MAX($A:$A)"</formula>
    </cfRule>
  </conditionalFormatting>
  <conditionalFormatting sqref="B8:B9">
    <cfRule type="cellIs" dxfId="63" priority="150" operator="greaterThan">
      <formula>$B$3*1.9</formula>
    </cfRule>
    <cfRule type="cellIs" dxfId="62" priority="151" operator="between">
      <formula>$B$3*1.1</formula>
      <formula>$B$3*1.9</formula>
    </cfRule>
    <cfRule type="cellIs" dxfId="61" priority="152" operator="lessThan">
      <formula>$B$3*0.3</formula>
    </cfRule>
    <cfRule type="cellIs" dxfId="60" priority="153" operator="between">
      <formula>$B$3*0.3</formula>
      <formula>$B$3*0.9</formula>
    </cfRule>
  </conditionalFormatting>
  <conditionalFormatting sqref="C9">
    <cfRule type="cellIs" dxfId="59" priority="154" operator="greaterThan">
      <formula>$C$3*1.9</formula>
    </cfRule>
    <cfRule type="cellIs" dxfId="58" priority="155" operator="between">
      <formula>$C$3*1.1</formula>
      <formula>$C$3*1.9</formula>
    </cfRule>
    <cfRule type="cellIs" dxfId="57" priority="156" operator="lessThan">
      <formula>$C$3*0.3</formula>
    </cfRule>
    <cfRule type="cellIs" dxfId="56" priority="157" operator="between">
      <formula>$C$3*0.3</formula>
      <formula>$C$3*0.9</formula>
    </cfRule>
  </conditionalFormatting>
  <conditionalFormatting sqref="D9">
    <cfRule type="cellIs" dxfId="55" priority="158" operator="greaterThan">
      <formula>$D$3*1.9</formula>
    </cfRule>
    <cfRule type="cellIs" dxfId="54" priority="159" operator="between">
      <formula>$D$3*1.1</formula>
      <formula>$D$3*1.9</formula>
    </cfRule>
    <cfRule type="cellIs" dxfId="53" priority="160" operator="lessThan">
      <formula>$D$3*0.3</formula>
    </cfRule>
    <cfRule type="cellIs" dxfId="52" priority="161" operator="between">
      <formula>$D$3*0.3</formula>
      <formula>$D$3*0.9</formula>
    </cfRule>
  </conditionalFormatting>
  <conditionalFormatting sqref="E9">
    <cfRule type="cellIs" dxfId="51" priority="162" operator="greaterThan">
      <formula>$E$3*1.9</formula>
    </cfRule>
    <cfRule type="cellIs" dxfId="50" priority="163" operator="between">
      <formula>$E$3*1.1</formula>
      <formula>$E$3*1.9</formula>
    </cfRule>
    <cfRule type="cellIs" dxfId="49" priority="164" operator="lessThan">
      <formula>$E$3*0.3</formula>
    </cfRule>
    <cfRule type="cellIs" dxfId="48" priority="165" operator="between">
      <formula>$E$3*0.3</formula>
      <formula>$E$3*0.9</formula>
    </cfRule>
  </conditionalFormatting>
  <conditionalFormatting sqref="F9">
    <cfRule type="cellIs" dxfId="47" priority="166" operator="greaterThan">
      <formula>$F$3*1.9</formula>
    </cfRule>
    <cfRule type="cellIs" dxfId="46" priority="167" operator="between">
      <formula>$F$3*1.1</formula>
      <formula>$F$3*1.9</formula>
    </cfRule>
    <cfRule type="cellIs" dxfId="45" priority="168" operator="lessThan">
      <formula>$F$3*0.3</formula>
    </cfRule>
    <cfRule type="cellIs" dxfId="44" priority="169" operator="between">
      <formula>$F$3*0.3</formula>
      <formula>$F$3*0.9</formula>
    </cfRule>
  </conditionalFormatting>
  <conditionalFormatting sqref="G9">
    <cfRule type="cellIs" dxfId="43" priority="170" operator="greaterThan">
      <formula>$G$3*1.9</formula>
    </cfRule>
    <cfRule type="cellIs" dxfId="42" priority="171" operator="between">
      <formula>$G$3*1.1</formula>
      <formula>$G$3*1.9</formula>
    </cfRule>
    <cfRule type="cellIs" dxfId="41" priority="172" operator="lessThan">
      <formula>$G$3*0.3</formula>
    </cfRule>
    <cfRule type="cellIs" dxfId="40" priority="173" operator="between">
      <formula>$G$3*0.3</formula>
      <formula>$G$3*0.9</formula>
    </cfRule>
  </conditionalFormatting>
  <conditionalFormatting sqref="H9">
    <cfRule type="cellIs" dxfId="39" priority="174" operator="greaterThan">
      <formula>$H$3*1.9</formula>
    </cfRule>
    <cfRule type="cellIs" dxfId="38" priority="175" operator="between">
      <formula>$H$3*1.1</formula>
      <formula>$H$3*1.9</formula>
    </cfRule>
    <cfRule type="cellIs" dxfId="37" priority="176" operator="lessThan">
      <formula>$H$3*0.3</formula>
    </cfRule>
    <cfRule type="cellIs" dxfId="36" priority="177" operator="between">
      <formula>$H$3*0.3</formula>
      <formula>$H$3*0.9</formula>
    </cfRule>
  </conditionalFormatting>
  <conditionalFormatting sqref="I9">
    <cfRule type="cellIs" dxfId="35" priority="178" operator="greaterThan">
      <formula>$I$3*1.9</formula>
    </cfRule>
    <cfRule type="cellIs" dxfId="34" priority="179" operator="between">
      <formula>$I$3*1.1</formula>
      <formula>$I$3*1.9</formula>
    </cfRule>
    <cfRule type="cellIs" dxfId="33" priority="180" operator="lessThan">
      <formula>$I$3*0.3</formula>
    </cfRule>
    <cfRule type="cellIs" dxfId="32" priority="181" operator="between">
      <formula>$I$3*0.3</formula>
      <formula>$I$3*0.9</formula>
    </cfRule>
  </conditionalFormatting>
  <conditionalFormatting sqref="K9">
    <cfRule type="cellIs" dxfId="31" priority="186" operator="greaterThan">
      <formula>$K$3*1.9</formula>
    </cfRule>
    <cfRule type="cellIs" dxfId="30" priority="187" operator="between">
      <formula>$K$3*1.1</formula>
      <formula>$K$3*1.9</formula>
    </cfRule>
    <cfRule type="cellIs" dxfId="29" priority="188" operator="lessThan">
      <formula>$K$3*0.3</formula>
    </cfRule>
    <cfRule type="cellIs" dxfId="28" priority="189" operator="between">
      <formula>$K$3*0.3</formula>
      <formula>$K$3*0.9</formula>
    </cfRule>
  </conditionalFormatting>
  <conditionalFormatting sqref="L9">
    <cfRule type="cellIs" dxfId="27" priority="190" operator="greaterThan">
      <formula>$L$3*1.9</formula>
    </cfRule>
    <cfRule type="cellIs" dxfId="26" priority="191" operator="between">
      <formula>$L$3*1.1</formula>
      <formula>$L$3*1.9</formula>
    </cfRule>
    <cfRule type="cellIs" dxfId="25" priority="192" operator="lessThan">
      <formula>$L$3*0.3</formula>
    </cfRule>
    <cfRule type="cellIs" dxfId="24" priority="193" operator="between">
      <formula>$L$3*0.3</formula>
      <formula>$L$3*0.9</formula>
    </cfRule>
  </conditionalFormatting>
  <conditionalFormatting sqref="M9">
    <cfRule type="cellIs" dxfId="23" priority="194" operator="greaterThan">
      <formula>$M$3*1.9</formula>
    </cfRule>
    <cfRule type="cellIs" dxfId="22" priority="195" operator="between">
      <formula>$M$3*1.1</formula>
      <formula>$M$3*1.9</formula>
    </cfRule>
    <cfRule type="cellIs" dxfId="21" priority="196" operator="lessThan">
      <formula>$M$3*0.3</formula>
    </cfRule>
    <cfRule type="cellIs" dxfId="20" priority="197" operator="between">
      <formula>$M$3*0.3</formula>
      <formula>$M$3*0.9</formula>
    </cfRule>
  </conditionalFormatting>
  <conditionalFormatting sqref="N9">
    <cfRule type="cellIs" dxfId="19" priority="198" operator="greaterThan">
      <formula>$N$3*1.9</formula>
    </cfRule>
    <cfRule type="cellIs" dxfId="18" priority="199" operator="between">
      <formula>$N$3*1.1</formula>
      <formula>$N$3*1.9</formula>
    </cfRule>
    <cfRule type="cellIs" dxfId="17" priority="200" operator="lessThan">
      <formula>$N$3*0.3</formula>
    </cfRule>
    <cfRule type="cellIs" dxfId="16" priority="201" operator="between">
      <formula>$N$3*0.3</formula>
      <formula>$N$3*0.9</formula>
    </cfRule>
  </conditionalFormatting>
  <conditionalFormatting sqref="J8">
    <cfRule type="cellIs" dxfId="15" priority="21" operator="greaterThan">
      <formula>$J$3*1.9</formula>
    </cfRule>
    <cfRule type="cellIs" dxfId="14" priority="22" operator="between">
      <formula>$J$3*1.1</formula>
      <formula>$J$3*1.9</formula>
    </cfRule>
    <cfRule type="cellIs" dxfId="13" priority="23" operator="lessThan">
      <formula>$J$3*0.3</formula>
    </cfRule>
    <cfRule type="cellIs" dxfId="12" priority="24" operator="between">
      <formula>$J$3*0.3</formula>
      <formula>$J$3*0.9</formula>
    </cfRule>
  </conditionalFormatting>
  <conditionalFormatting sqref="B5">
    <cfRule type="cellIs" dxfId="11" priority="9" operator="greaterThan">
      <formula>$B$3*1.9</formula>
    </cfRule>
    <cfRule type="cellIs" dxfId="10" priority="10" operator="between">
      <formula>$B$3*1.1</formula>
      <formula>$B$3*1.9</formula>
    </cfRule>
    <cfRule type="cellIs" dxfId="9" priority="11" operator="lessThan">
      <formula>$B$3*0.3</formula>
    </cfRule>
    <cfRule type="cellIs" dxfId="8" priority="12" operator="between">
      <formula>$B$3*0.3</formula>
      <formula>$B$3*0.9</formula>
    </cfRule>
  </conditionalFormatting>
  <conditionalFormatting sqref="B6">
    <cfRule type="cellIs" dxfId="7" priority="5" operator="greaterThan">
      <formula>$B$3*1.9</formula>
    </cfRule>
    <cfRule type="cellIs" dxfId="6" priority="6" operator="between">
      <formula>$B$3*1.1</formula>
      <formula>$B$3*1.9</formula>
    </cfRule>
    <cfRule type="cellIs" dxfId="5" priority="7" operator="lessThan">
      <formula>$B$3*0.3</formula>
    </cfRule>
    <cfRule type="cellIs" dxfId="4" priority="8" operator="between">
      <formula>$B$3*0.3</formula>
      <formula>$B$3*0.9</formula>
    </cfRule>
  </conditionalFormatting>
  <conditionalFormatting sqref="B7">
    <cfRule type="cellIs" dxfId="3" priority="1" operator="greaterThan">
      <formula>$B$3*1.9</formula>
    </cfRule>
    <cfRule type="cellIs" dxfId="2" priority="2" operator="between">
      <formula>$B$3*1.1</formula>
      <formula>$B$3*1.9</formula>
    </cfRule>
    <cfRule type="cellIs" dxfId="1" priority="3" operator="lessThan">
      <formula>$B$3*0.3</formula>
    </cfRule>
    <cfRule type="cellIs" dxfId="0" priority="4" operator="between">
      <formula>$B$3*0.3</formula>
      <formula>$B$3*0.9</formula>
    </cfRule>
  </conditionalFormatting>
  <pageMargins left="0.7" right="0.7" top="0.75" bottom="0.75" header="0.51180555555555496" footer="0.51180555555555496"/>
  <pageSetup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M24"/>
  <sheetViews>
    <sheetView zoomScaleNormal="100" workbookViewId="0">
      <selection activeCell="O10" sqref="O10"/>
    </sheetView>
  </sheetViews>
  <sheetFormatPr defaultRowHeight="15"/>
  <cols>
    <col min="1" max="1025" width="10.5703125" customWidth="1"/>
  </cols>
  <sheetData>
    <row r="24" spans="13:13">
      <c r="M24" t="s">
        <v>52</v>
      </c>
    </row>
  </sheetData>
  <pageMargins left="0.7" right="0.7" top="0.75" bottom="0.75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jmp</dc:creator>
  <cp:keywords/>
  <dc:description/>
  <cp:lastModifiedBy>More Pratdesaba, Jordi</cp:lastModifiedBy>
  <cp:revision>1</cp:revision>
  <dcterms:created xsi:type="dcterms:W3CDTF">2016-01-20T15:51:00Z</dcterms:created>
  <dcterms:modified xsi:type="dcterms:W3CDTF">2026-01-21T20:00:31Z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