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8415" tabRatio="853"/>
  </bookViews>
  <sheets>
    <sheet name="MMatric.Cicle Forma-PFI-centre" sheetId="2" r:id="rId1"/>
    <sheet name="Matric.Cicle Forma-PFI-Tipus" sheetId="6" r:id="rId2"/>
  </sheets>
  <calcPr calcId="124519"/>
</workbook>
</file>

<file path=xl/calcChain.xml><?xml version="1.0" encoding="utf-8"?>
<calcChain xmlns="http://schemas.openxmlformats.org/spreadsheetml/2006/main">
  <c r="C17" i="2"/>
  <c r="C16"/>
  <c r="C15"/>
  <c r="C12" i="6"/>
  <c r="B12"/>
  <c r="C17"/>
  <c r="B17"/>
  <c r="C11"/>
  <c r="B11"/>
  <c r="D17" i="2"/>
  <c r="D14"/>
  <c r="B17"/>
  <c r="B14"/>
  <c r="D18" l="1"/>
  <c r="B18"/>
  <c r="C19" i="6"/>
  <c r="B19"/>
</calcChain>
</file>

<file path=xl/sharedStrings.xml><?xml version="1.0" encoding="utf-8"?>
<sst xmlns="http://schemas.openxmlformats.org/spreadsheetml/2006/main" count="29" uniqueCount="24">
  <si>
    <t>Dades de matriculació en Centres Educatius</t>
  </si>
  <si>
    <t>Curs
2016-2017</t>
  </si>
  <si>
    <t>TOTALS CENTRES PÚBLICS</t>
  </si>
  <si>
    <t>El Casal</t>
  </si>
  <si>
    <t>TOTAL CENTRES CONCERTATS</t>
  </si>
  <si>
    <t>TOTAL CENTRES CASTELLAR</t>
  </si>
  <si>
    <t>INS Castellar</t>
  </si>
  <si>
    <t>INS Puig de la reu</t>
  </si>
  <si>
    <t>La Inmmaculada</t>
  </si>
  <si>
    <t>TOTAL ALUMNES MATRICULATS per centre educatiu</t>
  </si>
  <si>
    <t>CICLES FORMATIUS</t>
  </si>
  <si>
    <t xml:space="preserve">TOTAL ALUMNES MATRICULATS per centre i tipus </t>
  </si>
  <si>
    <t>Administratiu</t>
  </si>
  <si>
    <t>Jardineria i Flor</t>
  </si>
  <si>
    <t>Horticultura</t>
  </si>
  <si>
    <t>Paissatgisme</t>
  </si>
  <si>
    <t>PFI</t>
  </si>
  <si>
    <t>EDUCACIÓ CICLES FORMATIUS - PFI</t>
  </si>
  <si>
    <t>*Curs
2017-2018</t>
  </si>
  <si>
    <t>* Dades a Setembre 2017. Pendent de dades de tancament</t>
  </si>
  <si>
    <t>INS Puig de la creu</t>
  </si>
  <si>
    <t>Curs
2017-2018</t>
  </si>
  <si>
    <t>*Curs
2018-2019</t>
  </si>
  <si>
    <t>* Dades a Setembre 2018. Pendent de dades de tancament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</si>
</sst>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3"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i/>
      <u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E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7" fillId="2" borderId="1" xfId="0" applyFont="1" applyFill="1" applyBorder="1"/>
    <xf numFmtId="164" fontId="7" fillId="2" borderId="1" xfId="1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right"/>
    </xf>
    <xf numFmtId="0" fontId="7" fillId="2" borderId="2" xfId="0" applyFont="1" applyFill="1" applyBorder="1"/>
    <xf numFmtId="164" fontId="7" fillId="2" borderId="2" xfId="1" applyNumberFormat="1" applyFont="1" applyFill="1" applyBorder="1" applyAlignment="1">
      <alignment horizontal="right"/>
    </xf>
    <xf numFmtId="164" fontId="7" fillId="2" borderId="4" xfId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164" fontId="10" fillId="2" borderId="5" xfId="1" applyNumberFormat="1" applyFont="1" applyFill="1" applyBorder="1" applyAlignment="1">
      <alignment horizontal="right"/>
    </xf>
    <xf numFmtId="0" fontId="7" fillId="2" borderId="0" xfId="0" applyFont="1" applyFill="1"/>
    <xf numFmtId="164" fontId="7" fillId="2" borderId="0" xfId="0" applyNumberFormat="1" applyFont="1" applyFill="1"/>
    <xf numFmtId="0" fontId="7" fillId="2" borderId="0" xfId="0" applyFont="1" applyFill="1" applyAlignment="1">
      <alignment horizontal="right"/>
    </xf>
    <xf numFmtId="164" fontId="11" fillId="3" borderId="5" xfId="1" applyNumberFormat="1" applyFont="1" applyFill="1" applyBorder="1" applyAlignment="1">
      <alignment horizontal="right"/>
    </xf>
    <xf numFmtId="0" fontId="11" fillId="4" borderId="6" xfId="0" applyFont="1" applyFill="1" applyBorder="1"/>
    <xf numFmtId="164" fontId="11" fillId="4" borderId="6" xfId="1" applyNumberFormat="1" applyFont="1" applyFill="1" applyBorder="1" applyAlignment="1">
      <alignment horizontal="right"/>
    </xf>
    <xf numFmtId="164" fontId="11" fillId="4" borderId="5" xfId="1" applyNumberFormat="1" applyFont="1" applyFill="1" applyBorder="1" applyAlignment="1">
      <alignment horizontal="right"/>
    </xf>
    <xf numFmtId="0" fontId="6" fillId="2" borderId="0" xfId="0" applyFont="1" applyFill="1" applyAlignment="1"/>
    <xf numFmtId="0" fontId="3" fillId="2" borderId="7" xfId="0" applyFont="1" applyFill="1" applyBorder="1" applyAlignment="1">
      <alignment horizontal="center" wrapText="1"/>
    </xf>
    <xf numFmtId="0" fontId="9" fillId="2" borderId="6" xfId="0" applyFont="1" applyFill="1" applyBorder="1"/>
    <xf numFmtId="164" fontId="9" fillId="2" borderId="6" xfId="1" applyNumberFormat="1" applyFont="1" applyFill="1" applyBorder="1" applyAlignment="1">
      <alignment horizontal="right"/>
    </xf>
    <xf numFmtId="164" fontId="9" fillId="2" borderId="5" xfId="1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7" fillId="2" borderId="5" xfId="0" applyFont="1" applyFill="1" applyBorder="1"/>
    <xf numFmtId="164" fontId="7" fillId="2" borderId="5" xfId="1" applyNumberFormat="1" applyFont="1" applyFill="1" applyBorder="1" applyAlignment="1">
      <alignment horizontal="right"/>
    </xf>
    <xf numFmtId="0" fontId="10" fillId="2" borderId="5" xfId="0" applyFont="1" applyFill="1" applyBorder="1"/>
    <xf numFmtId="0" fontId="11" fillId="3" borderId="5" xfId="0" applyFont="1" applyFill="1" applyBorder="1"/>
    <xf numFmtId="0" fontId="12" fillId="2" borderId="0" xfId="0" applyFont="1" applyFill="1"/>
  </cellXfs>
  <cellStyles count="2">
    <cellStyle name="Milers" xfId="1" builtinId="3"/>
    <cellStyle name="Normal" xfId="0" builtinId="0"/>
  </cellStyles>
  <dxfs count="0"/>
  <tableStyles count="0" defaultTableStyle="TableStyleMedium9" defaultPivotStyle="PivotStyleLight16"/>
  <colors>
    <mruColors>
      <color rgb="FF003E6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42698</xdr:colOff>
      <xdr:row>0</xdr:row>
      <xdr:rowOff>0</xdr:rowOff>
    </xdr:from>
    <xdr:to>
      <xdr:col>0</xdr:col>
      <xdr:colOff>3495675</xdr:colOff>
      <xdr:row>4</xdr:row>
      <xdr:rowOff>76200</xdr:rowOff>
    </xdr:to>
    <xdr:pic>
      <xdr:nvPicPr>
        <xdr:cNvPr id="2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98" y="0"/>
          <a:ext cx="3452977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42698</xdr:colOff>
      <xdr:row>0</xdr:row>
      <xdr:rowOff>0</xdr:rowOff>
    </xdr:from>
    <xdr:to>
      <xdr:col>0</xdr:col>
      <xdr:colOff>3495675</xdr:colOff>
      <xdr:row>4</xdr:row>
      <xdr:rowOff>38100</xdr:rowOff>
    </xdr:to>
    <xdr:pic>
      <xdr:nvPicPr>
        <xdr:cNvPr id="2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98" y="0"/>
          <a:ext cx="3452977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1"/>
  <sheetViews>
    <sheetView tabSelected="1" workbookViewId="0">
      <selection activeCell="F13" sqref="F13"/>
    </sheetView>
  </sheetViews>
  <sheetFormatPr defaultRowHeight="11.25"/>
  <cols>
    <col min="1" max="1" width="40.8984375" style="29" customWidth="1"/>
    <col min="2" max="2" width="7.59765625" style="30" bestFit="1" customWidth="1"/>
    <col min="3" max="3" width="7.59765625" style="30" customWidth="1"/>
    <col min="4" max="4" width="6.69921875" style="30" customWidth="1"/>
    <col min="5" max="16384" width="8.796875" style="29"/>
  </cols>
  <sheetData>
    <row r="7" spans="1:4" s="3" customFormat="1" ht="15.75">
      <c r="A7" s="1" t="s">
        <v>0</v>
      </c>
      <c r="B7" s="2"/>
      <c r="C7" s="2"/>
      <c r="D7" s="2"/>
    </row>
    <row r="8" spans="1:4" s="3" customFormat="1" ht="19.5" customHeight="1">
      <c r="A8" s="24" t="s">
        <v>17</v>
      </c>
      <c r="B8" s="2"/>
      <c r="C8" s="2"/>
      <c r="D8" s="2"/>
    </row>
    <row r="9" spans="1:4" s="3" customFormat="1" ht="12.75">
      <c r="B9" s="2"/>
      <c r="C9" s="2"/>
      <c r="D9" s="2"/>
    </row>
    <row r="10" spans="1:4" s="3" customFormat="1" ht="24.75" customHeight="1">
      <c r="D10" s="25"/>
    </row>
    <row r="11" spans="1:4" s="3" customFormat="1" ht="24.75" customHeight="1">
      <c r="A11" s="5" t="s">
        <v>9</v>
      </c>
      <c r="B11" s="6" t="s">
        <v>1</v>
      </c>
      <c r="C11" s="6" t="s">
        <v>21</v>
      </c>
      <c r="D11" s="7" t="s">
        <v>22</v>
      </c>
    </row>
    <row r="12" spans="1:4" s="3" customFormat="1" ht="16.5" customHeight="1">
      <c r="A12" s="8" t="s">
        <v>6</v>
      </c>
      <c r="B12" s="9">
        <v>106</v>
      </c>
      <c r="C12" s="9">
        <v>120</v>
      </c>
      <c r="D12" s="10">
        <v>126</v>
      </c>
    </row>
    <row r="13" spans="1:4" s="3" customFormat="1" ht="16.5" customHeight="1">
      <c r="A13" s="11" t="s">
        <v>20</v>
      </c>
      <c r="B13" s="12">
        <v>13</v>
      </c>
      <c r="C13" s="12">
        <v>15</v>
      </c>
      <c r="D13" s="13">
        <v>15</v>
      </c>
    </row>
    <row r="14" spans="1:4" s="3" customFormat="1" ht="16.5" customHeight="1">
      <c r="A14" s="26" t="s">
        <v>2</v>
      </c>
      <c r="B14" s="27">
        <f>SUM(B12:B13)</f>
        <v>119</v>
      </c>
      <c r="C14" s="27">
        <v>135</v>
      </c>
      <c r="D14" s="28">
        <f>SUM(D12:D13)</f>
        <v>141</v>
      </c>
    </row>
    <row r="15" spans="1:4" s="3" customFormat="1" ht="16.5" customHeight="1">
      <c r="A15" s="11" t="s">
        <v>3</v>
      </c>
      <c r="B15" s="12">
        <v>0</v>
      </c>
      <c r="C15" s="12">
        <f>-A29</f>
        <v>0</v>
      </c>
      <c r="D15" s="13">
        <v>0</v>
      </c>
    </row>
    <row r="16" spans="1:4" s="3" customFormat="1" ht="16.5" customHeight="1">
      <c r="A16" s="11" t="s">
        <v>8</v>
      </c>
      <c r="B16" s="12">
        <v>0</v>
      </c>
      <c r="C16" s="12">
        <f>-F10</f>
        <v>0</v>
      </c>
      <c r="D16" s="13">
        <v>0</v>
      </c>
    </row>
    <row r="17" spans="1:5" s="3" customFormat="1" ht="16.5" customHeight="1">
      <c r="A17" s="26" t="s">
        <v>4</v>
      </c>
      <c r="B17" s="27">
        <f>SUM(B15:B16)</f>
        <v>0</v>
      </c>
      <c r="C17" s="27">
        <f>-J8</f>
        <v>0</v>
      </c>
      <c r="D17" s="28">
        <f>SUM(D15:D16)</f>
        <v>0</v>
      </c>
    </row>
    <row r="18" spans="1:5" s="3" customFormat="1" ht="16.5" customHeight="1">
      <c r="A18" s="21" t="s">
        <v>5</v>
      </c>
      <c r="B18" s="22">
        <f>B14+B17</f>
        <v>119</v>
      </c>
      <c r="C18" s="22"/>
      <c r="D18" s="23">
        <f>D14+D17</f>
        <v>141</v>
      </c>
    </row>
    <row r="19" spans="1:5" ht="12">
      <c r="A19" s="17"/>
      <c r="B19" s="19"/>
      <c r="C19" s="19"/>
      <c r="D19" s="19"/>
      <c r="E19" s="17"/>
    </row>
    <row r="20" spans="1:5" ht="12">
      <c r="A20" s="35" t="s">
        <v>23</v>
      </c>
      <c r="B20" s="19"/>
      <c r="C20" s="19"/>
      <c r="D20" s="19"/>
      <c r="E20" s="17"/>
    </row>
    <row r="21" spans="1:5" ht="12">
      <c r="A21" s="17"/>
      <c r="B21" s="19"/>
      <c r="C21" s="19"/>
      <c r="D21" s="19"/>
      <c r="E21" s="1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H28"/>
  <sheetViews>
    <sheetView workbookViewId="0">
      <selection activeCell="A24" sqref="A24"/>
    </sheetView>
  </sheetViews>
  <sheetFormatPr defaultRowHeight="12"/>
  <cols>
    <col min="1" max="1" width="40.8984375" style="17" customWidth="1"/>
    <col min="2" max="2" width="8.296875" style="19" bestFit="1" customWidth="1"/>
    <col min="3" max="3" width="7.5" style="19" customWidth="1"/>
    <col min="4" max="4" width="7.796875" style="17" customWidth="1"/>
    <col min="5" max="16384" width="8.796875" style="17"/>
  </cols>
  <sheetData>
    <row r="7" spans="1:5" s="3" customFormat="1" ht="15.75">
      <c r="A7" s="1" t="s">
        <v>0</v>
      </c>
      <c r="B7" s="2"/>
      <c r="C7" s="2"/>
    </row>
    <row r="8" spans="1:5" s="3" customFormat="1" ht="21" customHeight="1">
      <c r="A8" s="24" t="s">
        <v>17</v>
      </c>
      <c r="B8" s="2"/>
      <c r="C8" s="2"/>
    </row>
    <row r="9" spans="1:5" s="3" customFormat="1" ht="21" customHeight="1">
      <c r="A9" s="4"/>
      <c r="B9" s="2"/>
      <c r="C9" s="2"/>
    </row>
    <row r="10" spans="1:5" ht="24.75" customHeight="1">
      <c r="A10" s="5" t="s">
        <v>11</v>
      </c>
      <c r="B10" s="14" t="s">
        <v>1</v>
      </c>
      <c r="C10" s="7" t="s">
        <v>18</v>
      </c>
      <c r="D10" s="15"/>
      <c r="E10" s="15"/>
    </row>
    <row r="11" spans="1:5" ht="16.5" customHeight="1">
      <c r="A11" s="34" t="s">
        <v>10</v>
      </c>
      <c r="B11" s="20">
        <f>SUM(B13:B16)</f>
        <v>106</v>
      </c>
      <c r="C11" s="20">
        <f>SUM(C13:C16)</f>
        <v>120</v>
      </c>
    </row>
    <row r="12" spans="1:5" ht="16.5" customHeight="1">
      <c r="A12" s="33" t="s">
        <v>6</v>
      </c>
      <c r="B12" s="16">
        <f>SUM(B13:B16)</f>
        <v>106</v>
      </c>
      <c r="C12" s="16">
        <f>SUM(C13:C16)</f>
        <v>120</v>
      </c>
      <c r="D12" s="18"/>
      <c r="E12" s="18"/>
    </row>
    <row r="13" spans="1:5" ht="16.5" customHeight="1">
      <c r="A13" s="11" t="s">
        <v>12</v>
      </c>
      <c r="B13" s="12">
        <v>44</v>
      </c>
      <c r="C13" s="13">
        <v>45</v>
      </c>
      <c r="D13" s="18"/>
      <c r="E13" s="18"/>
    </row>
    <row r="14" spans="1:5" ht="16.5" customHeight="1">
      <c r="A14" s="11" t="s">
        <v>13</v>
      </c>
      <c r="B14" s="12">
        <v>34</v>
      </c>
      <c r="C14" s="13">
        <v>34</v>
      </c>
      <c r="D14" s="18"/>
      <c r="E14" s="18"/>
    </row>
    <row r="15" spans="1:5" ht="16.5" customHeight="1">
      <c r="A15" s="11" t="s">
        <v>14</v>
      </c>
      <c r="B15" s="12">
        <v>28</v>
      </c>
      <c r="C15" s="13">
        <v>30</v>
      </c>
      <c r="D15" s="18"/>
      <c r="E15" s="18"/>
    </row>
    <row r="16" spans="1:5" ht="16.5" customHeight="1">
      <c r="A16" s="11" t="s">
        <v>15</v>
      </c>
      <c r="B16" s="12">
        <v>0</v>
      </c>
      <c r="C16" s="13">
        <v>11</v>
      </c>
      <c r="D16" s="18"/>
      <c r="E16" s="18"/>
    </row>
    <row r="17" spans="1:8" ht="16.5" customHeight="1">
      <c r="A17" s="33" t="s">
        <v>7</v>
      </c>
      <c r="B17" s="16">
        <f>SUM(B18)</f>
        <v>13</v>
      </c>
      <c r="C17" s="16">
        <f>SUM(C18)</f>
        <v>15</v>
      </c>
    </row>
    <row r="18" spans="1:8" ht="16.5" customHeight="1">
      <c r="A18" s="31" t="s">
        <v>16</v>
      </c>
      <c r="B18" s="32">
        <v>13</v>
      </c>
      <c r="C18" s="32">
        <v>15</v>
      </c>
    </row>
    <row r="19" spans="1:8" s="3" customFormat="1" ht="16.5" customHeight="1">
      <c r="A19" s="21" t="s">
        <v>5</v>
      </c>
      <c r="B19" s="22">
        <f>B17+B11</f>
        <v>119</v>
      </c>
      <c r="C19" s="22">
        <f>C17+C11</f>
        <v>135</v>
      </c>
    </row>
    <row r="21" spans="1:8">
      <c r="A21" s="35" t="s">
        <v>19</v>
      </c>
    </row>
    <row r="28" spans="1:8">
      <c r="H28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MMatric.Cicle Forma-PFI-centre</vt:lpstr>
      <vt:lpstr>Matric.Cicle Forma-PFI-Tipus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aportolesm</cp:lastModifiedBy>
  <dcterms:created xsi:type="dcterms:W3CDTF">2017-11-06T12:34:40Z</dcterms:created>
  <dcterms:modified xsi:type="dcterms:W3CDTF">2018-11-28T11:59:44Z</dcterms:modified>
</cp:coreProperties>
</file>